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DGR\Sous Direction Achats\DAF\2_MARCHES\8_MARCHES_Initialisation_Procédure_Notification\24-Travaux divers\P2511-PA-DSI - Travaux d'évolution de la capacité d'hébergement IT, 4ème ilot et sécurisation du datacenter de Toulouse\DCE\"/>
    </mc:Choice>
  </mc:AlternateContent>
  <xr:revisionPtr revIDLastSave="0" documentId="13_ncr:1_{61E61466-51A5-41D9-B0D7-7B13E92B2672}" xr6:coauthVersionLast="47" xr6:coauthVersionMax="47" xr10:uidLastSave="{00000000-0000-0000-0000-000000000000}"/>
  <bookViews>
    <workbookView xWindow="-110" yWindow="-110" windowWidth="19420" windowHeight="10300" activeTab="3" xr2:uid="{5B5A3171-A2A0-4F3D-AA38-A070E89A1DF5}"/>
  </bookViews>
  <sheets>
    <sheet name="Cartouche" sheetId="8" r:id="rId1"/>
    <sheet name="Récap TPGF TCE " sheetId="12" r:id="rId2"/>
    <sheet name="DPGF- GO-SO-Nettoyage " sheetId="11" r:id="rId3"/>
    <sheet name="DPGF- URBA_CFO_CFA_SSI" sheetId="7" r:id="rId4"/>
    <sheet name="DPGF-CVC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Fill" hidden="1">#REF!</definedName>
    <definedName name="_Order1" hidden="1">255</definedName>
    <definedName name="_te1">[1]Bases!$C$7</definedName>
    <definedName name="_te2">[1]Bases!$F$7</definedName>
    <definedName name="_ti1">[1]Bases!$C$8</definedName>
    <definedName name="_ti2">[1]Bases!$F$8</definedName>
    <definedName name="_Toc97745448" localSheetId="2">'DPGF- GO-SO-Nettoyage '!#REF!</definedName>
    <definedName name="_Toc97745448" localSheetId="3">'DPGF- URBA_CFO_CFA_SSI'!#REF!</definedName>
    <definedName name="_Toc97745448" localSheetId="4">'DPGF-CVC'!#REF!</definedName>
    <definedName name="_Toc97745448" localSheetId="1">'Récap TPGF TCE '!#REF!</definedName>
    <definedName name="_Toc97745451" localSheetId="2">'DPGF- GO-SO-Nettoyage '!#REF!</definedName>
    <definedName name="_Toc97745451" localSheetId="3">'DPGF- URBA_CFO_CFA_SSI'!#REF!</definedName>
    <definedName name="_Toc97745451" localSheetId="4">'DPGF-CVC'!#REF!</definedName>
    <definedName name="_Toc97745451" localSheetId="1">'Récap TPGF TCE '!#REF!</definedName>
    <definedName name="_Toc97745459" localSheetId="2">'DPGF- GO-SO-Nettoyage '!#REF!</definedName>
    <definedName name="_Toc97745459" localSheetId="3">'DPGF- URBA_CFO_CFA_SSI'!#REF!</definedName>
    <definedName name="_Toc97745459" localSheetId="4">'DPGF-CVC'!#REF!</definedName>
    <definedName name="_Toc97745459" localSheetId="1">'Récap TPGF TCE '!#REF!</definedName>
    <definedName name="_Toc97745464" localSheetId="2">'DPGF- GO-SO-Nettoyage '!#REF!</definedName>
    <definedName name="_Toc97745464" localSheetId="3">'DPGF- URBA_CFO_CFA_SSI'!#REF!</definedName>
    <definedName name="_Toc97745464" localSheetId="4">'DPGF-CVC'!#REF!</definedName>
    <definedName name="_Toc97745464" localSheetId="1">'Récap TPGF TCE '!#REF!</definedName>
    <definedName name="_Toc97830320" localSheetId="2">'DPGF- GO-SO-Nettoyage '!#REF!</definedName>
    <definedName name="_Toc97830320" localSheetId="3">'DPGF- URBA_CFO_CFA_SSI'!#REF!</definedName>
    <definedName name="_Toc97830320" localSheetId="4">'DPGF-CVC'!#REF!</definedName>
    <definedName name="_Toc97830320" localSheetId="1">'Récap TPGF TCE '!#REF!</definedName>
    <definedName name="_Toc97830325" localSheetId="2">'DPGF- GO-SO-Nettoyage '!#REF!</definedName>
    <definedName name="_Toc97830325" localSheetId="3">'DPGF- URBA_CFO_CFA_SSI'!#REF!</definedName>
    <definedName name="_Toc97830325" localSheetId="4">'DPGF-CVC'!#REF!</definedName>
    <definedName name="_Toc97830325" localSheetId="1">'Récap TPGF TCE '!#REF!</definedName>
    <definedName name="a">#REF!</definedName>
    <definedName name="anbur">[1]Bases!$C$23</definedName>
    <definedName name="ApASI">[2]Hypotheses!$C$8</definedName>
    <definedName name="ApPDL">[2]Hypotheses!$C$4</definedName>
    <definedName name="ApRHT">[2]Hypotheses!$C$5</definedName>
    <definedName name="ApTab">[2]Hypotheses!$C$6</definedName>
    <definedName name="ApTr">[2]Hypotheses!$C$7</definedName>
    <definedName name="base_bat">OFFSET([3]base!$A$9:$A$9,,,COUNTA([3]base!$A$9:$A$65519))</definedName>
    <definedName name="base_de_donnée">OFFSET([3]base!$A$8:$BI$8,,,COUNTA([3]base!$C$9:$C$65520))</definedName>
    <definedName name="base_frigo">OFFSET([3]base!$W$9:$W$9,,,COUNTA([3]base!$A$9:$A$65519))</definedName>
    <definedName name="Base_locaux">OFFSET([3]base!$C$9:$N$9,,,COUNTA([3]base!$C$9:$C$65519))</definedName>
    <definedName name="base_num">OFFSET([3]base!$C$9:$C$9,,,COUNTA([3]base!$C$9:$C$65519))</definedName>
    <definedName name="base_surf_EA_1">'[3]compar surf'!$V$2:$X$134</definedName>
    <definedName name="base_surf_SNC">'[3]compar surf'!$C$2:$E$120</definedName>
    <definedName name="base_termi">OFFSET([3]base!$BE$9:$BE$9,,,COUNTA([3]base!$A$9:$A$65519))</definedName>
    <definedName name="BaseApportsLocaux">'[3]Apport locaux'!$A$8:$BU$166</definedName>
    <definedName name="BaseApportsProcess">'[3]Apport Process'!$A$6:$AB$321</definedName>
    <definedName name="BaseArrondi">'[3]synthèse Recycleur'!$M$12</definedName>
    <definedName name="BaseDep">[3]base!$AU:$AU</definedName>
    <definedName name="BaseExt">[3]base!$AY:$AY</definedName>
    <definedName name="BaseRep">[3]base!$BA:$BA</definedName>
    <definedName name="BaseReserve">'[3]synthèse Recycleur'!$G$12</definedName>
    <definedName name="BaseSouff">[3]base!$AN:$AN</definedName>
    <definedName name="BaseVol">[3]base!$G:$G</definedName>
    <definedName name="BATIMENT">#REF!</definedName>
    <definedName name="ca">#REF!</definedName>
    <definedName name="caE">[1]Bases!$C$31</definedName>
    <definedName name="caH">[1]Bases!$C$37</definedName>
    <definedName name="caN">[1]Bases!$C$29</definedName>
    <definedName name="caNE">[1]Bases!$C$30</definedName>
    <definedName name="caNO">[1]Bases!$C$36</definedName>
    <definedName name="caO">[1]Bases!$C$35</definedName>
    <definedName name="caS">[1]Bases!$C$33</definedName>
    <definedName name="caSE">[1]Bases!$C$32</definedName>
    <definedName name="caSO">[1]Bases!$C$34</definedName>
    <definedName name="CataloguePorte">'[3]Glossaire '!$A$49:$F$56</definedName>
    <definedName name="ce">#REF!</definedName>
    <definedName name="chargecryptot1">'[4]Hypotheses W'!$C$17</definedName>
    <definedName name="chargecrytot0">'[4]Hypotheses W'!$C$16</definedName>
    <definedName name="chargeopt0">'[4]Hypotheses W'!$C$18</definedName>
    <definedName name="chargeopt1">'[4]Hypotheses W'!$C$19</definedName>
    <definedName name="Chargesm1">'[4]Hypotheses W'!$C$12</definedName>
    <definedName name="Chargesm1t0">'[4]Hypotheses W'!$C$12</definedName>
    <definedName name="chargesm1t1">'[4]Hypotheses W'!$C$13</definedName>
    <definedName name="chargesm3t0">'[4]Hypotheses W'!$C$14</definedName>
    <definedName name="chargesm3t1">'[4]Hypotheses W'!$C$15</definedName>
    <definedName name="Choix1">OFFSET([5]Listes!$F$1,,,,COUNTA([5]Listes!$F$1:$Z$1))</definedName>
    <definedName name="choix2">[5]Listes!$F:$F</definedName>
    <definedName name="ColA">OFFSET([3]base!$A$1,8,,COUNTA([3]base!$A$1:$A$65519)+1)</definedName>
    <definedName name="CTA">[3]base!$BB:$BB</definedName>
    <definedName name="CTA_tn">'[3]Glossaire '!$A$63:$L$80</definedName>
    <definedName name="cv">#REF!</definedName>
    <definedName name="d">#REF!</definedName>
    <definedName name="DébitANIT">'[2]BDP détaillé'!$L$76</definedName>
    <definedName name="DébitANLTHQ">'[2]BDP détaillé'!$L$78</definedName>
    <definedName name="DébitANLTSGX">'[2]BDP détaillé'!$L$79</definedName>
    <definedName name="DébitExIT">'[2]BDP détaillé'!$N$76</definedName>
    <definedName name="DébitExLTHQ">'[2]BDP détaillé'!$N$78</definedName>
    <definedName name="DébitExLTSGX">'[2]BDP détaillé'!$N$79</definedName>
    <definedName name="debitextsm3">'[4]BDP détaillé'!$N$83</definedName>
    <definedName name="débitsm3">'[4]BDP détaillé'!$L$83</definedName>
    <definedName name="DefClasse">'[3]Glossaire '!$A$25:$I$40</definedName>
    <definedName name="DOC">#REF!</definedName>
    <definedName name="DT">'[3]Apport Process'!#REF!</definedName>
    <definedName name="dts">#REF!</definedName>
    <definedName name="ec">[1]Bases!$C$16</definedName>
    <definedName name="Ecl">[2]Hypotheses!$C$2</definedName>
    <definedName name="ecsc">[1]Bases!$C$18</definedName>
    <definedName name="eq">[1]Bases!$C$17</definedName>
    <definedName name="erreur">[6]Données!#REF!</definedName>
    <definedName name="est">[1]Ensoleillement!$Z$4</definedName>
    <definedName name="Ext">[2]Hypotheses!$C$3</definedName>
    <definedName name="ExtSpec">[3]base!$BF:$BF</definedName>
    <definedName name="fe">[1]Bases!$C$39</definedName>
    <definedName name="ff">#REF!</definedName>
    <definedName name="fichier_1">'[3]Page de garde (2)'!$R$8</definedName>
    <definedName name="fichier_2">'[3]Page de garde (2)'!$S$8</definedName>
    <definedName name="fichier_3">'[3]Page de garde (2)'!$T$8</definedName>
    <definedName name="fichier_4">'[3]Page de garde (2)'!$U$8</definedName>
    <definedName name="fluxsolE">[1]Ensoleillement!$D$11</definedName>
    <definedName name="fluxsolH">[1]Ensoleillement!$J$11</definedName>
    <definedName name="fluxsolN">[1]Ensoleillement!$B$11</definedName>
    <definedName name="fluxsolNE">[1]Ensoleillement!$C$11</definedName>
    <definedName name="fluxsolNO">[1]Ensoleillement!$I$11</definedName>
    <definedName name="fluxsolO">[1]Ensoleillement!$H$11</definedName>
    <definedName name="fluxsolS">[1]Ensoleillement!$F$11</definedName>
    <definedName name="fluxsolSE">[1]Ensoleillement!$E$11</definedName>
    <definedName name="fluxsolSO">[1]Ensoleillement!$G$11</definedName>
    <definedName name="fneb">[1]Bases!$C$27</definedName>
    <definedName name="Foisonnement">'[7]Local Needs'!$AC$1</definedName>
    <definedName name="FS">[2]Hypotheses!$C$11</definedName>
    <definedName name="fsol">[1]Bases!$C$41</definedName>
    <definedName name="Fuite">[3]base!$AS:$AS</definedName>
    <definedName name="gmx">[1]Ensoleillement!$X$5:$X$56</definedName>
    <definedName name="Hdt">[3]Données!$J$7:$J$19</definedName>
    <definedName name="horizontal">[1]Ensoleillement!$AF$4</definedName>
    <definedName name="Jmax">'[3]Bilan utilités'!$S$13</definedName>
    <definedName name="ListClasse">'[3]Glossaire '!$A$25:$A$40</definedName>
    <definedName name="ListeTypeDiffuseur">[3]Réservations!$AI$3:$AJ$40</definedName>
    <definedName name="ListNumLocaux">[3]base!$C$9:$C$878</definedName>
    <definedName name="ListSanitaire">'[7]ECS EF'!$A$3:$A$15</definedName>
    <definedName name="LOT">#REF!</definedName>
    <definedName name="Materiaux">'[3]Apport Process'!$AL$5:$AN$7</definedName>
    <definedName name="MenuListeUtilite">#REF!</definedName>
    <definedName name="MenuLoc">[3]base!$C$9:$C$255</definedName>
    <definedName name="MenuPorte">'[3]Glossaire '!$A$49:$A$56</definedName>
    <definedName name="MiniQv">[3]base!$AN$6</definedName>
    <definedName name="NIVEAU">#REF!</definedName>
    <definedName name="Nom">OFFSET([3]base!$A$9,,,COUNTA([3]base!$A$1:$A$65519)-1)</definedName>
    <definedName name="nom_fichier">'[3]Page de garde (2)'!$R$7</definedName>
    <definedName name="nord">[1]Ensoleillement!$X$4</definedName>
    <definedName name="nordest">[1]Ensoleillement!$Y$4</definedName>
    <definedName name="nordouest">[1]Ensoleillement!$AE$4</definedName>
    <definedName name="num_affaire">'[3]Page de garde (2)'!$J$4</definedName>
    <definedName name="num_client">'[3]Page de garde (2)'!$J$1</definedName>
    <definedName name="num_projet">'[3]Page de garde (2)'!$J$2</definedName>
    <definedName name="num_site">'[3]Page de garde (2)'!$J$3</definedName>
    <definedName name="ocbur">[1]Bases!$C$11</definedName>
    <definedName name="ocbursens">[1]Bases!$C$20</definedName>
    <definedName name="occafetsens">[1]Bases!#REF!</definedName>
    <definedName name="ouest">[1]Ensoleillement!$AD$4</definedName>
    <definedName name="p">#REF!</definedName>
    <definedName name="PHASE">#REF!</definedName>
    <definedName name="PROJET">#REF!</definedName>
    <definedName name="Qair_neuf_min">[3]base!$N$7</definedName>
    <definedName name="ra">#REF!</definedName>
    <definedName name="réf_Affaire" localSheetId="2">'[8]Fiche d''identification'!#REF!</definedName>
    <definedName name="réf_Affaire" localSheetId="3">'[8]Fiche d''identification'!#REF!</definedName>
    <definedName name="réf_Affaire" localSheetId="1">'[8]Fiche d''identification'!#REF!</definedName>
    <definedName name="réf_Affaire">#REF!</definedName>
    <definedName name="réf_Client1">#REF!</definedName>
    <definedName name="réf_Client2" localSheetId="2">'[8]Fiche d''identification'!#REF!</definedName>
    <definedName name="réf_Client2" localSheetId="3">'[8]Fiche d''identification'!#REF!</definedName>
    <definedName name="réf_Client2" localSheetId="1">'[8]Fiche d''identification'!#REF!</definedName>
    <definedName name="réf_Client2">#REF!</definedName>
    <definedName name="réf_Client3" localSheetId="2">'[8]Fiche d''identification'!#REF!</definedName>
    <definedName name="réf_Client3" localSheetId="3">'[8]Fiche d''identification'!#REF!</definedName>
    <definedName name="réf_Client3" localSheetId="1">'[8]Fiche d''identification'!#REF!</definedName>
    <definedName name="réf_Client3">#REF!</definedName>
    <definedName name="réf_Date" localSheetId="2">'[8]Fiche d''identification'!#REF!</definedName>
    <definedName name="réf_Date" localSheetId="3">'[8]Fiche d''identification'!#REF!</definedName>
    <definedName name="réf_Date" localSheetId="1">'[8]Fiche d''identification'!#REF!</definedName>
    <definedName name="réf_Date">#REF!</definedName>
    <definedName name="réf_Référence" localSheetId="2">'[8]Fiche d''identification'!#REF!</definedName>
    <definedName name="réf_Référence" localSheetId="3">'[8]Fiche d''identification'!#REF!</definedName>
    <definedName name="réf_Référence" localSheetId="1">'[8]Fiche d''identification'!#REF!</definedName>
    <definedName name="réf_Référence">#REF!</definedName>
    <definedName name="réf_Titre1">#REF!</definedName>
    <definedName name="réf_Titre2">#REF!</definedName>
    <definedName name="réf_Titre3">#REF!</definedName>
    <definedName name="rv">#REF!</definedName>
    <definedName name="SFP">[2]Hypotheses!$C$9</definedName>
    <definedName name="SFPCTA">[2]Hypotheses!$C$10</definedName>
    <definedName name="sud">[1]Ensoleillement!$AB$4</definedName>
    <definedName name="sudest">[1]Ensoleillement!$AA$4</definedName>
    <definedName name="sudouest">[1]Ensoleillement!$AC$4</definedName>
    <definedName name="surfdcr1">[6]Données!$F$6</definedName>
    <definedName name="surfdcr2">[6]Données!$F$11</definedName>
    <definedName name="surfdcrdc">[6]Données!$F$5</definedName>
    <definedName name="surfdcss">[6]Données!$F$12</definedName>
    <definedName name="surfsallesit">[6]Données!$F$10</definedName>
    <definedName name="surfterr1">[6]Données!$F$8</definedName>
    <definedName name="surfterrdc">[6]Données!$F$7</definedName>
    <definedName name="TabDebitEF_ECS">'[7]ECS EF'!$A$3:$C$15</definedName>
    <definedName name="TabLocaux">[3]base!$C$9:$AJ$250</definedName>
    <definedName name="TabpointAspi">[3]Réservations!$AT$2:$AU$68</definedName>
    <definedName name="TabResaDepSec">[3]Réservations!$AO$2:$AR$149</definedName>
    <definedName name="Tamb">'[3]Apport Process'!$D:$D</definedName>
    <definedName name="TempsMC">'[3]Apport Process'!#REF!</definedName>
    <definedName name="test">OFFSET([3]base!$C$9,,5,COUNTA([3]base!XFC$9:XFC$65000))</definedName>
    <definedName name="TExt">[2]Hypotheses!$C$12</definedName>
    <definedName name="Tmax_été">[3]base!$I$6</definedName>
    <definedName name="Tmin_hiver">[3]base!$H$6</definedName>
    <definedName name="TmoyEC">'[3]Bilan utilités'!$S$15</definedName>
    <definedName name="TmoyEG">'[3]Bilan utilités'!$S$14</definedName>
    <definedName name="TSIT">[2]Hypotheses!$C$15</definedName>
    <definedName name="TSLT">[2]Hypotheses!$C$16</definedName>
    <definedName name="TSSM3">'[4]Hypotheses W'!$C$24</definedName>
    <definedName name="um">[1]Bases!$C$45</definedName>
    <definedName name="upb">[1]Bases!$C$47</definedName>
    <definedName name="uph">[1]Bases!$C$46</definedName>
    <definedName name="uv">[1]Bases!$C$44</definedName>
    <definedName name="Vmax">'[3]Bilan utilités'!$S$12</definedName>
    <definedName name="_xlnm.Print_Area" localSheetId="0">Cartouche!$A$1:$AL$59</definedName>
    <definedName name="_xlnm.Print_Area" localSheetId="2">'DPGF- GO-SO-Nettoyage '!$A$1:$J$71</definedName>
    <definedName name="_xlnm.Print_Area" localSheetId="3">'DPGF- URBA_CFO_CFA_SSI'!$A$1:$J$144</definedName>
    <definedName name="_xlnm.Print_Area" localSheetId="4">'DPGF-CVC'!$A$1:$J$48</definedName>
    <definedName name="_xlnm.Print_Area" localSheetId="1">'Récap TPGF TCE '!$A$1:$G$17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1" l="1"/>
  <c r="E15" i="12"/>
  <c r="I68" i="11"/>
  <c r="I67" i="11"/>
  <c r="I65" i="11" s="1"/>
  <c r="I66" i="11"/>
  <c r="I17" i="11"/>
  <c r="I15" i="11"/>
  <c r="I14" i="11" s="1"/>
  <c r="I34" i="11"/>
  <c r="I35" i="11"/>
  <c r="I23" i="11"/>
  <c r="I24" i="11"/>
  <c r="I25" i="11"/>
  <c r="I26" i="11"/>
  <c r="I22" i="11"/>
  <c r="I21" i="11"/>
  <c r="I20" i="11"/>
  <c r="F35" i="11"/>
  <c r="F30" i="11"/>
  <c r="I52" i="11"/>
  <c r="I51" i="11"/>
  <c r="I50" i="11" s="1"/>
  <c r="I48" i="11"/>
  <c r="I47" i="11"/>
  <c r="I46" i="11"/>
  <c r="I45" i="11"/>
  <c r="I36" i="11"/>
  <c r="I33" i="11"/>
  <c r="I32" i="11"/>
  <c r="I31" i="11"/>
  <c r="I30" i="11"/>
  <c r="I49" i="4"/>
  <c r="I42" i="4"/>
  <c r="I41" i="4" s="1"/>
  <c r="I63" i="11"/>
  <c r="I62" i="11"/>
  <c r="I61" i="11"/>
  <c r="I60" i="11"/>
  <c r="I57" i="11"/>
  <c r="I56" i="11"/>
  <c r="I55" i="11"/>
  <c r="I42" i="11"/>
  <c r="I41" i="11"/>
  <c r="I40" i="11"/>
  <c r="I39" i="11"/>
  <c r="I109" i="7"/>
  <c r="I19" i="11" l="1"/>
  <c r="I44" i="11"/>
  <c r="I29" i="11"/>
  <c r="I54" i="11"/>
  <c r="I59" i="11"/>
  <c r="I38" i="11"/>
  <c r="I72" i="11" l="1"/>
  <c r="E13" i="12" s="1"/>
  <c r="I79" i="11"/>
  <c r="I78" i="11"/>
  <c r="I73" i="11"/>
  <c r="I74" i="11" s="1"/>
  <c r="I102" i="7" l="1"/>
  <c r="I103" i="7"/>
  <c r="I107" i="7"/>
  <c r="I106" i="7"/>
  <c r="I101" i="7"/>
  <c r="I100" i="7"/>
  <c r="I25" i="4"/>
  <c r="I61" i="7"/>
  <c r="I53" i="7"/>
  <c r="F23" i="4"/>
  <c r="F34" i="4"/>
  <c r="I142" i="7"/>
  <c r="I141" i="7"/>
  <c r="I140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6" i="7"/>
  <c r="I115" i="7"/>
  <c r="I114" i="7"/>
  <c r="I113" i="7"/>
  <c r="I112" i="7"/>
  <c r="I111" i="7"/>
  <c r="I110" i="7"/>
  <c r="F141" i="7"/>
  <c r="F142" i="7"/>
  <c r="F116" i="7"/>
  <c r="F115" i="7"/>
  <c r="I30" i="7"/>
  <c r="I29" i="7"/>
  <c r="I47" i="7"/>
  <c r="I41" i="7"/>
  <c r="I19" i="7"/>
  <c r="I20" i="7"/>
  <c r="I21" i="7"/>
  <c r="I22" i="7"/>
  <c r="I23" i="7"/>
  <c r="I24" i="7"/>
  <c r="I25" i="7"/>
  <c r="I26" i="7"/>
  <c r="I27" i="7"/>
  <c r="I28" i="7"/>
  <c r="I31" i="7"/>
  <c r="I99" i="7" l="1"/>
  <c r="I105" i="7"/>
  <c r="I119" i="7"/>
  <c r="I51" i="7"/>
  <c r="I59" i="7"/>
  <c r="I96" i="7"/>
  <c r="I95" i="7"/>
  <c r="I92" i="7"/>
  <c r="I91" i="7"/>
  <c r="I90" i="7"/>
  <c r="I89" i="7"/>
  <c r="I88" i="7"/>
  <c r="I87" i="7"/>
  <c r="I86" i="7"/>
  <c r="I85" i="7"/>
  <c r="I84" i="7"/>
  <c r="I34" i="7"/>
  <c r="I33" i="7"/>
  <c r="I32" i="7"/>
  <c r="I74" i="7"/>
  <c r="I75" i="7"/>
  <c r="I76" i="7"/>
  <c r="I77" i="7"/>
  <c r="I78" i="7"/>
  <c r="I79" i="7"/>
  <c r="I80" i="7"/>
  <c r="I81" i="7"/>
  <c r="I69" i="7"/>
  <c r="I73" i="7"/>
  <c r="I70" i="7"/>
  <c r="I68" i="7"/>
  <c r="I67" i="7"/>
  <c r="I64" i="7"/>
  <c r="I63" i="7"/>
  <c r="I62" i="7"/>
  <c r="I60" i="7"/>
  <c r="I56" i="7"/>
  <c r="I55" i="7"/>
  <c r="I54" i="7"/>
  <c r="I52" i="7"/>
  <c r="I48" i="7"/>
  <c r="I46" i="7"/>
  <c r="I45" i="7"/>
  <c r="I44" i="7" s="1"/>
  <c r="I42" i="7"/>
  <c r="I40" i="7"/>
  <c r="I39" i="7"/>
  <c r="I38" i="7"/>
  <c r="I18" i="7"/>
  <c r="I17" i="7"/>
  <c r="I16" i="7"/>
  <c r="I15" i="7"/>
  <c r="I151" i="7" l="1"/>
  <c r="F24" i="12" s="1"/>
  <c r="I152" i="7"/>
  <c r="F25" i="12" s="1"/>
  <c r="I37" i="7"/>
  <c r="I94" i="7"/>
  <c r="I66" i="7"/>
  <c r="I50" i="7"/>
  <c r="I58" i="7"/>
  <c r="I83" i="7"/>
  <c r="I72" i="7" l="1"/>
  <c r="I14" i="7"/>
  <c r="I145" i="7" l="1"/>
  <c r="I33" i="4"/>
  <c r="I34" i="4"/>
  <c r="I46" i="4"/>
  <c r="I32" i="4"/>
  <c r="I22" i="4"/>
  <c r="I23" i="4"/>
  <c r="I16" i="4"/>
  <c r="I17" i="4"/>
  <c r="I39" i="4"/>
  <c r="I38" i="4" s="1"/>
  <c r="I36" i="4"/>
  <c r="I35" i="4"/>
  <c r="I26" i="4"/>
  <c r="I146" i="7" l="1"/>
  <c r="I147" i="7" s="1"/>
  <c r="E14" i="12"/>
  <c r="F18" i="12" s="1"/>
  <c r="F19" i="12" s="1"/>
  <c r="F20" i="12" s="1"/>
  <c r="I47" i="4"/>
  <c r="I45" i="4"/>
  <c r="I44" i="4" s="1"/>
  <c r="I29" i="4"/>
  <c r="I30" i="4"/>
  <c r="I31" i="4"/>
  <c r="I21" i="4"/>
  <c r="I20" i="4" s="1"/>
  <c r="I24" i="4"/>
  <c r="I18" i="4"/>
  <c r="I15" i="4"/>
  <c r="I14" i="4" s="1"/>
  <c r="I54" i="4" l="1"/>
  <c r="I55" i="4"/>
  <c r="I28" i="4"/>
  <c r="I50" i="4" s="1"/>
  <c r="I51" i="4" s="1"/>
</calcChain>
</file>

<file path=xl/sharedStrings.xml><?xml version="1.0" encoding="utf-8"?>
<sst xmlns="http://schemas.openxmlformats.org/spreadsheetml/2006/main" count="501" uniqueCount="238">
  <si>
    <t xml:space="preserve">Nom de l'Entreprise </t>
  </si>
  <si>
    <t xml:space="preserve">Date </t>
  </si>
  <si>
    <t xml:space="preserve">Signature </t>
  </si>
  <si>
    <t>Item</t>
  </si>
  <si>
    <t>Objet</t>
  </si>
  <si>
    <t>Unité</t>
  </si>
  <si>
    <t>Prix 
unitaire</t>
  </si>
  <si>
    <t>Prix total</t>
  </si>
  <si>
    <t>ml</t>
  </si>
  <si>
    <t>ens</t>
  </si>
  <si>
    <t>TOTAL HT</t>
  </si>
  <si>
    <t xml:space="preserve">TVA </t>
  </si>
  <si>
    <t>TOTAL TTC</t>
  </si>
  <si>
    <t>Date</t>
  </si>
  <si>
    <t xml:space="preserve">Révision </t>
  </si>
  <si>
    <t>Qté Entreprise</t>
  </si>
  <si>
    <t>A</t>
  </si>
  <si>
    <t>ACR</t>
  </si>
  <si>
    <t>Data Center
ACOSS TOULOUSE</t>
  </si>
  <si>
    <t>Mise en service</t>
  </si>
  <si>
    <t>Essais</t>
  </si>
  <si>
    <t>SPECIFICATION DES OUVRAGES</t>
  </si>
  <si>
    <t>DPGF CVC</t>
  </si>
  <si>
    <t>Dépose et enlèvement des interbaies existantes, y compris toutes les étapes décrites dans la notice de phasage</t>
  </si>
  <si>
    <t>Etiquetage des interbaies</t>
  </si>
  <si>
    <t>u</t>
  </si>
  <si>
    <t>Installation des nouvelles interbaies en lieu et place, y compris raccordements hydrauliques, électriques, condensats, et toutes sujétions.</t>
  </si>
  <si>
    <t>DOE</t>
  </si>
  <si>
    <t>Installation d'attentes hydrauliques pour groupes-froid mobiles</t>
  </si>
  <si>
    <t>Tuyauterie acier noir DN125</t>
  </si>
  <si>
    <t>Calorifuge</t>
  </si>
  <si>
    <t>m²</t>
  </si>
  <si>
    <t>Vannes d'isolement DN125</t>
  </si>
  <si>
    <t>Tuyauterie acier noir DN32</t>
  </si>
  <si>
    <t>Raccordement sur l'existant, y compris toutes les étapes décrites dans la notice de phasage</t>
  </si>
  <si>
    <t>Vanne TA by-pass débit minimum DN32</t>
  </si>
  <si>
    <t>Remplacement interbaies POD salle SS1</t>
  </si>
  <si>
    <t>Installation du nouveau POD salle SS2</t>
  </si>
  <si>
    <t>Fourniture et pose des interbaies voies A et B</t>
  </si>
  <si>
    <t>Flexibles de raccordement hydraulique</t>
  </si>
  <si>
    <t>Raccordement hydraulique sur attente à disposition</t>
  </si>
  <si>
    <t>Epreuve, rinçage et remplissage en eau des réseaux</t>
  </si>
  <si>
    <t>Tuyauterie acier noir DN40</t>
  </si>
  <si>
    <t>Mise en service des interbaies</t>
  </si>
  <si>
    <t>Rééquilibrage</t>
  </si>
  <si>
    <t>Réglage du nouveau débit hydraulique des installations</t>
  </si>
  <si>
    <t>Câblage RJ45</t>
  </si>
  <si>
    <t>Mise à niveau supervision</t>
  </si>
  <si>
    <t>Essais de qualification du nouveau POD salle SS2</t>
  </si>
  <si>
    <t>Installation d'un départ 4x250A en remplacement de 2 socles 160A, conformément au CCTP, y compris toutes sujétions.</t>
  </si>
  <si>
    <t xml:space="preserve">Recâblage OF/SD et bobine MX </t>
  </si>
  <si>
    <t xml:space="preserve">Travaux TGHQ A </t>
  </si>
  <si>
    <t>Travaux TGHQ B</t>
  </si>
  <si>
    <t>Installation d'un départ 4x250A, conformément au CCTP, y compris toutes sujétions.</t>
  </si>
  <si>
    <t>Travaux nouveau POD salle SS2</t>
  </si>
  <si>
    <t xml:space="preserve">Travaux TGBT A </t>
  </si>
  <si>
    <t>Travaux TGBT B</t>
  </si>
  <si>
    <t>Installation d'un départ 4x400A, conformément au CCTP, y compris toutes sujétions.</t>
  </si>
  <si>
    <t>Coffrets GF Mobiles</t>
  </si>
  <si>
    <t>Fourniture et pose d'un coffret GF mobile par voie</t>
  </si>
  <si>
    <t>Coffret TGGE B</t>
  </si>
  <si>
    <t>Arrêt d'urgence</t>
  </si>
  <si>
    <t>Première émission</t>
  </si>
  <si>
    <t>V</t>
  </si>
  <si>
    <t>MAL</t>
  </si>
  <si>
    <t>Version</t>
  </si>
  <si>
    <t>Sommaire des modifications</t>
  </si>
  <si>
    <t>Rédacteur</t>
  </si>
  <si>
    <t>Vérificateur</t>
  </si>
  <si>
    <t>Approbateur</t>
  </si>
  <si>
    <r>
      <t xml:space="preserve">MAÎTRE D'OUVRAGE
</t>
    </r>
    <r>
      <rPr>
        <b/>
        <sz val="22"/>
        <color theme="1"/>
        <rFont val="Arial"/>
        <family val="2"/>
        <scheme val="minor"/>
      </rPr>
      <t xml:space="preserve">
</t>
    </r>
    <r>
      <rPr>
        <b/>
        <u/>
        <sz val="22"/>
        <color theme="1"/>
        <rFont val="Arial"/>
        <family val="2"/>
        <scheme val="minor"/>
      </rPr>
      <t xml:space="preserve">
</t>
    </r>
    <r>
      <rPr>
        <sz val="10"/>
        <color theme="1"/>
        <rFont val="Arial"/>
        <family val="2"/>
        <scheme val="minor"/>
      </rPr>
      <t xml:space="preserve">
2, rue de la géorgie
31500 TOULOUSE</t>
    </r>
  </si>
  <si>
    <r>
      <t xml:space="preserve">EMETTEUR DU DOCUMENT
</t>
    </r>
    <r>
      <rPr>
        <b/>
        <sz val="22"/>
        <color theme="1"/>
        <rFont val="Arial"/>
        <family val="2"/>
        <scheme val="minor"/>
      </rPr>
      <t xml:space="preserve">
APL DATA CENTER</t>
    </r>
    <r>
      <rPr>
        <b/>
        <u/>
        <sz val="22"/>
        <color theme="1"/>
        <rFont val="Arial"/>
        <family val="2"/>
        <scheme val="minor"/>
      </rPr>
      <t xml:space="preserve">
</t>
    </r>
    <r>
      <rPr>
        <sz val="10"/>
        <color theme="1"/>
        <rFont val="Arial"/>
        <family val="2"/>
        <scheme val="minor"/>
      </rPr>
      <t>06, Avenue Marx Dormoy
92120 MONTROUGE
Tél: 01.46.94.91.00
www.apl-datacenter.com</t>
    </r>
  </si>
  <si>
    <r>
      <rPr>
        <b/>
        <u/>
        <sz val="22"/>
        <color theme="1"/>
        <rFont val="Arial"/>
        <family val="2"/>
        <scheme val="minor"/>
      </rPr>
      <t>OPERATION:</t>
    </r>
    <r>
      <rPr>
        <b/>
        <sz val="22"/>
        <color theme="1"/>
        <rFont val="Arial"/>
        <family val="2"/>
        <scheme val="minor"/>
      </rPr>
      <t xml:space="preserve">
ACOSS Site de Toulouse
2 rue de la géorgie
31500 TOULOUSE</t>
    </r>
  </si>
  <si>
    <t>Nom du document</t>
  </si>
  <si>
    <t xml:space="preserve">Echelle : </t>
  </si>
  <si>
    <t>-</t>
  </si>
  <si>
    <t>EMMETTEUR</t>
  </si>
  <si>
    <t>CLIENT</t>
  </si>
  <si>
    <t>Phase</t>
  </si>
  <si>
    <t>Lot</t>
  </si>
  <si>
    <t>Type</t>
  </si>
  <si>
    <t xml:space="preserve">Niveau </t>
  </si>
  <si>
    <t>Numéro</t>
  </si>
  <si>
    <t xml:space="preserve">Indice </t>
  </si>
  <si>
    <t>APL</t>
  </si>
  <si>
    <t>ACOSS</t>
  </si>
  <si>
    <t>DCE</t>
  </si>
  <si>
    <t>TCE</t>
  </si>
  <si>
    <t>TN</t>
  </si>
  <si>
    <t>DPGF TCE</t>
  </si>
  <si>
    <t>DPGF</t>
  </si>
  <si>
    <t>003</t>
  </si>
  <si>
    <t>Tuyauterie acier noir DN100</t>
  </si>
  <si>
    <t xml:space="preserve">Mesures conservatoires avant coupure </t>
  </si>
  <si>
    <t xml:space="preserve">Fourniture et installation baies serveurs </t>
  </si>
  <si>
    <t>Fourniture et installation baies réseaux</t>
  </si>
  <si>
    <t>U</t>
  </si>
  <si>
    <t>Qté estimée DCE</t>
  </si>
  <si>
    <t>Liaisons depuis TGBT A vers Coffret GFMA compris cheminement et raccordement</t>
  </si>
  <si>
    <t xml:space="preserve">Fourniture et pose d'un tableau TGGE </t>
  </si>
  <si>
    <t>Inverseur débrochable 2x Interrupteur 1250A</t>
  </si>
  <si>
    <t>Liaison Coffret puissance -TGGE A</t>
  </si>
  <si>
    <t xml:space="preserve">Consignation ét déplacement coffret de puissance </t>
  </si>
  <si>
    <t xml:space="preserve">Remaniement de la liaison GE -TGBT A pour raccordement sur TGBT A </t>
  </si>
  <si>
    <t>Disjoncteur sortie TGBT</t>
  </si>
  <si>
    <t xml:space="preserve">Disjoncteur sortie Banc de charge </t>
  </si>
  <si>
    <t xml:space="preserve">ens </t>
  </si>
  <si>
    <t xml:space="preserve">Liaisons TDHQ A PDU A </t>
  </si>
  <si>
    <t xml:space="preserve">Liaisons TDHQ B PDU B </t>
  </si>
  <si>
    <t xml:space="preserve">Liaisons TDHQ Interbaies </t>
  </si>
  <si>
    <t>Fourniture et pose concentrateurs dans  SS2</t>
  </si>
  <si>
    <t>Adressage et remontée des informations climatiseurs interbaies/PDU/Sondes/TDHQ</t>
  </si>
  <si>
    <t>Cheminement CFO voie B type cablofil compris supportage et MALT</t>
  </si>
  <si>
    <t>Cheminement CFO voie A type cablofil compris supportage et MALT</t>
  </si>
  <si>
    <t>Liaisons depuis TGBT B vers Coffret GFMB compris cheminement et raccordement</t>
  </si>
  <si>
    <t>Coffret TGGE A</t>
  </si>
  <si>
    <t>Liaison GEB -TGGE B</t>
  </si>
  <si>
    <t xml:space="preserve">Remaniement de la liaison GE -TGBT B pour raccordement sur TGBT B </t>
  </si>
  <si>
    <t>Divers CFO</t>
  </si>
  <si>
    <t>Remaniement éclairage salle SS2</t>
  </si>
  <si>
    <t>Fourniture et installations disjoncteur départs PDU voie A</t>
  </si>
  <si>
    <t>Fourniture et installations disjoncteur départs PDU voie B</t>
  </si>
  <si>
    <t>Fourniture et installations disjoncteur départs climatiseurs interbaies voie A</t>
  </si>
  <si>
    <t>Fourniture et installations disjoncteur départs climatiseurs interbaies voie B</t>
  </si>
  <si>
    <t xml:space="preserve">Installation TC sommateur compris adaptation et essais </t>
  </si>
  <si>
    <t xml:space="preserve">Câblage OF/SD et bobine MX </t>
  </si>
  <si>
    <t>Adaptation tableau ( plastrons, …)</t>
  </si>
  <si>
    <t xml:space="preserve">Cheminement CFA type dalle marine en salle SS2 </t>
  </si>
  <si>
    <t xml:space="preserve">Extensions rocades existantes </t>
  </si>
  <si>
    <t xml:space="preserve">Cheminement FO type goulotte panduit en salle SS2 </t>
  </si>
  <si>
    <t>Lien préconnectorisé FO FRZTL77X001M050</t>
  </si>
  <si>
    <t>Lien préconnectorisé FO FRZTL77X001M090</t>
  </si>
  <si>
    <t>Cassette FibreFQZN-12-10AS</t>
  </si>
  <si>
    <t>Cassette Fibre FQZN-12-10AS</t>
  </si>
  <si>
    <t>Cable ManagerFQCRCM</t>
  </si>
  <si>
    <t>Panneau de brassage équipéQASP48HDBL</t>
  </si>
  <si>
    <t>Cable Manager FQCRCM</t>
  </si>
  <si>
    <t>Panneau de brassage équipé QASP48HDBL</t>
  </si>
  <si>
    <t>Lien cuivre CAT 6A  U/FTP</t>
  </si>
  <si>
    <t xml:space="preserve">Réseau POD 2 SS2 </t>
  </si>
  <si>
    <t>Lien préconnectorisé FOFRZTL77X001M007</t>
  </si>
  <si>
    <t>Lien préconnectorisé FOFRZTL77X001M008</t>
  </si>
  <si>
    <t>Lien préconnectorisé FOFRZTL77X001M009</t>
  </si>
  <si>
    <t>Lien préconnectorisé FOFRZTL77X001M010</t>
  </si>
  <si>
    <t>Lien préconnectorisé FOFRZTL77X001M011</t>
  </si>
  <si>
    <t>Lien préconnectorisé FOFRZTL77X001M012</t>
  </si>
  <si>
    <t>Lien préconnectorisé FOFRZTL77X001M020</t>
  </si>
  <si>
    <t>Lien préconnectorisé FOFRZTL77X001M040</t>
  </si>
  <si>
    <t>Lien préconnectorisé FOFRZTL77X001M060</t>
  </si>
  <si>
    <t>Lien préconnectorisé FOFRZTL77X001M090</t>
  </si>
  <si>
    <t>Lien Cuivre PréconnectoriséQELWCCL0001M006</t>
  </si>
  <si>
    <t>Lien Cuivre PréconnectoriséQELWCCL0001M007</t>
  </si>
  <si>
    <t>Lien Cuivre PréconnectoriséQELWCCL0001M008</t>
  </si>
  <si>
    <t>Lien Cuivre PréconnectoriséQELWCCL0001M009</t>
  </si>
  <si>
    <t>Lien Cuivre PréconnectoriséQELWCCL0001M010</t>
  </si>
  <si>
    <t>Lien Cuivre PréconnectoriséQELWCCL0001M011</t>
  </si>
  <si>
    <t>Lien Cuivre PréconnectoriséQELWCCL0001M020</t>
  </si>
  <si>
    <t>Lien Cuivre PréconnectoriséQELWCCL0001M040</t>
  </si>
  <si>
    <t xml:space="preserve">Tranche </t>
  </si>
  <si>
    <t>T1</t>
  </si>
  <si>
    <t>T2</t>
  </si>
  <si>
    <t>Tranche</t>
  </si>
  <si>
    <t>Location banc de charge rackable en baie pour 110kW</t>
  </si>
  <si>
    <t>Location groupe-froid mobile 380 Kw</t>
  </si>
  <si>
    <t>Divers SSI tranche 1</t>
  </si>
  <si>
    <t>Divers SSI tranche 2</t>
  </si>
  <si>
    <t>Consignation et dépose des réseaux aspirants au niveau des clim interbaies salle SS1</t>
  </si>
  <si>
    <t xml:space="preserve">Réinstallation et mise en service du système au niveau des nouvealles clims interbaies salle SS2 </t>
  </si>
  <si>
    <t>Finalisation réseaux aspirants au niveau du POD 2 SS2</t>
  </si>
  <si>
    <t>Finalisation réseaux extinction au niveau du POD 2 SS2</t>
  </si>
  <si>
    <t xml:space="preserve">Mise en service et essais </t>
  </si>
  <si>
    <t>Ventitest</t>
  </si>
  <si>
    <t>Tranche 1</t>
  </si>
  <si>
    <t>Tranche 2</t>
  </si>
  <si>
    <t>Ventilation</t>
  </si>
  <si>
    <t xml:space="preserve">Adpatation ventilation nouveau local TGGE B </t>
  </si>
  <si>
    <t>Travaux salle SS2</t>
  </si>
  <si>
    <t xml:space="preserve">Cloisonnement provisoire salle SS2 </t>
  </si>
  <si>
    <t>Porte gaine salle SS2 60x204cm</t>
  </si>
  <si>
    <t xml:space="preserve">Recharge béton gaine salle SS2 </t>
  </si>
  <si>
    <t xml:space="preserve">Reprise de peinture sol </t>
  </si>
  <si>
    <t xml:space="preserve">Reprise de peinture mur gaine </t>
  </si>
  <si>
    <t>Travaux local TGGE B</t>
  </si>
  <si>
    <t xml:space="preserve">Cloisons en plaque de platre CF1h </t>
  </si>
  <si>
    <t>bloc porte bois CF1/2h</t>
  </si>
  <si>
    <t xml:space="preserve">Peinture de sol </t>
  </si>
  <si>
    <t xml:space="preserve">Peinture sur boiserie </t>
  </si>
  <si>
    <t xml:space="preserve">Encoffrement CF1h réseaux fuel compris finition peinture </t>
  </si>
  <si>
    <t xml:space="preserve">Percement et rebouchage </t>
  </si>
  <si>
    <t xml:space="preserve">Edicule en toiture  </t>
  </si>
  <si>
    <t>Dépose étanchéité y compris mesures conservatoires de protection</t>
  </si>
  <si>
    <t xml:space="preserve">Réalisation des ouvertures </t>
  </si>
  <si>
    <t xml:space="preserve">Fourniture et pose édicule </t>
  </si>
  <si>
    <t xml:space="preserve">Reprise étanchéité compris protection </t>
  </si>
  <si>
    <t xml:space="preserve">Peinture sur plaques de platre </t>
  </si>
  <si>
    <t>Reconstruction gaine salle SS2</t>
  </si>
  <si>
    <t xml:space="preserve">Rebouchage CF </t>
  </si>
  <si>
    <t>Complément gaine CF restaurant</t>
  </si>
  <si>
    <t xml:space="preserve">Encoffrement des chemins de câbles et reprise autour des gaines de ventilation </t>
  </si>
  <si>
    <t>Mise en peinture compris enduit</t>
  </si>
  <si>
    <t xml:space="preserve">Rebouchage CF suite passage de câbles </t>
  </si>
  <si>
    <t xml:space="preserve">Protection des batteries </t>
  </si>
  <si>
    <t xml:space="preserve">Ouverture de la gaine </t>
  </si>
  <si>
    <t xml:space="preserve">Dépose+ repose bac de rétention </t>
  </si>
  <si>
    <t>Reconstitution de la gaine et du degré CF compris finition peinture</t>
  </si>
  <si>
    <t xml:space="preserve">Travaux sur gaine local onduleur A </t>
  </si>
  <si>
    <t>Serrurerie</t>
  </si>
  <si>
    <t xml:space="preserve">Trappes métallique 40x40 </t>
  </si>
  <si>
    <t>Trappes métallique 20x20</t>
  </si>
  <si>
    <t xml:space="preserve">Carrotages et trémies </t>
  </si>
  <si>
    <t xml:space="preserve">Démolition Gaine salle SS2 </t>
  </si>
  <si>
    <t>Prestations génarales</t>
  </si>
  <si>
    <t xml:space="preserve">Nettoyage </t>
  </si>
  <si>
    <t>Nettoyage quotidien</t>
  </si>
  <si>
    <t xml:space="preserve">Micro dépoussiérage Salle SS1 </t>
  </si>
  <si>
    <t xml:space="preserve">Micro dépoussiérage salle SS2 </t>
  </si>
  <si>
    <t>DPGF - GO-SO-Nettoyage</t>
  </si>
  <si>
    <t>DPGF - CFO - CFA-Urbanisation-SSI</t>
  </si>
  <si>
    <t xml:space="preserve">Prestations GO-SO-Nettoyage </t>
  </si>
  <si>
    <t xml:space="preserve">DPGF -TCE récapitulatif </t>
  </si>
  <si>
    <t>Monant HT</t>
  </si>
  <si>
    <t xml:space="preserve">Prestations CFO-CFA-Urbanisation-SSI </t>
  </si>
  <si>
    <t>Prestations CVC</t>
  </si>
  <si>
    <t xml:space="preserve">Suivi de projet (responsable d'affaire, chef de chantier) </t>
  </si>
  <si>
    <t>Fourniture et pose des TDHQ voie A</t>
  </si>
  <si>
    <t>Fourniture et pose des TDHQ voie B</t>
  </si>
  <si>
    <t xml:space="preserve">Fourniture et pose des PDU mesurables compris prise Hypra </t>
  </si>
  <si>
    <t>Liaison TGHQ TDHQ compris cheminement et raccordement compris bretelles entre TDHQ A</t>
  </si>
  <si>
    <t>Liaison TGHQ TDHQ compris cheminement et raccordement compris bretelles entre TDHQ B</t>
  </si>
  <si>
    <t xml:space="preserve">Intégration à la GTC compris intégration matériels et dévellopement des vues </t>
  </si>
  <si>
    <t xml:space="preserve">Mise à niveau de la supervision compris intégration matériels et dévellopement des vues </t>
  </si>
  <si>
    <t xml:space="preserve">Remaniement éclairage local TGGE compris éclairage de sécurité </t>
  </si>
  <si>
    <t xml:space="preserve">Etudes d'exécution tranche 1 et Tranche 2 </t>
  </si>
  <si>
    <t>B</t>
  </si>
  <si>
    <t>Nom de fichier : ACO APL DCE  TCE DPGF TN 003 B</t>
  </si>
  <si>
    <t>Màj suivant commentaires ACOSS</t>
  </si>
  <si>
    <t xml:space="preserve">Intégration à la GTC compris intégration matériels et dévelopement des vues </t>
  </si>
  <si>
    <t xml:space="preserve">Intégration à la GTC compris intégration matériels et développement des vues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</si>
</sst>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[$ €];\-#,##0.00[$ €];;@"/>
  </numFmts>
  <fonts count="3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8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theme="4" tint="0.79998168889431442"/>
      <name val="Arial"/>
      <family val="2"/>
      <scheme val="minor"/>
    </font>
    <font>
      <b/>
      <sz val="10"/>
      <color theme="5" tint="-0.499984740745262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sz val="10"/>
      <color theme="4" tint="-0.499984740745262"/>
      <name val="Arial"/>
      <family val="2"/>
      <scheme val="minor"/>
    </font>
    <font>
      <b/>
      <sz val="8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b/>
      <sz val="8"/>
      <color theme="4" tint="0.79998168889431442"/>
      <name val="Arial"/>
      <family val="2"/>
      <scheme val="minor"/>
    </font>
    <font>
      <sz val="8"/>
      <color theme="4" tint="-0.249977111117893"/>
      <name val="Arial"/>
      <family val="2"/>
      <scheme val="minor"/>
    </font>
    <font>
      <b/>
      <sz val="12"/>
      <color theme="5"/>
      <name val="Arial"/>
      <family val="2"/>
      <scheme val="minor"/>
    </font>
    <font>
      <sz val="10"/>
      <color theme="5"/>
      <name val="Arial"/>
      <family val="2"/>
      <scheme val="minor"/>
    </font>
    <font>
      <b/>
      <sz val="10"/>
      <color theme="4" tint="-0.249977111117893"/>
      <name val="Arial"/>
      <family val="2"/>
      <scheme val="minor"/>
    </font>
    <font>
      <b/>
      <sz val="8"/>
      <color theme="4" tint="-0.249977111117893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  <scheme val="minor"/>
    </font>
    <font>
      <b/>
      <sz val="12"/>
      <name val="Arial"/>
      <family val="2"/>
      <scheme val="minor"/>
    </font>
    <font>
      <sz val="11"/>
      <color theme="1"/>
      <name val="Arial"/>
      <family val="2"/>
    </font>
    <font>
      <sz val="10"/>
      <color rgb="FF804040"/>
      <name val="Arial"/>
      <family val="2"/>
    </font>
    <font>
      <sz val="12"/>
      <name val="Times New Roman"/>
      <family val="1"/>
    </font>
    <font>
      <b/>
      <sz val="16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b/>
      <sz val="12"/>
      <name val="Segoe UI"/>
      <family val="2"/>
    </font>
    <font>
      <b/>
      <u/>
      <sz val="22"/>
      <color theme="1"/>
      <name val="Arial"/>
      <family val="2"/>
      <scheme val="minor"/>
    </font>
    <font>
      <b/>
      <sz val="22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6"/>
      <color theme="1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8999908444471571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</cellStyleXfs>
  <cellXfs count="238">
    <xf numFmtId="0" fontId="0" fillId="0" borderId="0" xfId="0"/>
    <xf numFmtId="164" fontId="12" fillId="2" borderId="0" xfId="0" applyNumberFormat="1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4" fontId="11" fillId="4" borderId="4" xfId="0" applyNumberFormat="1" applyFont="1" applyFill="1" applyBorder="1" applyAlignment="1">
      <alignment horizontal="center" vertical="center" wrapText="1"/>
    </xf>
    <xf numFmtId="164" fontId="6" fillId="4" borderId="6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0" fontId="22" fillId="0" borderId="0" xfId="0" applyFont="1" applyAlignment="1">
      <alignment vertical="center"/>
    </xf>
    <xf numFmtId="14" fontId="20" fillId="2" borderId="2" xfId="0" applyNumberFormat="1" applyFont="1" applyFill="1" applyBorder="1" applyAlignment="1">
      <alignment horizontal="center" vertical="center"/>
    </xf>
    <xf numFmtId="0" fontId="22" fillId="0" borderId="9" xfId="0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7" fillId="3" borderId="19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vertical="center"/>
    </xf>
    <xf numFmtId="0" fontId="19" fillId="3" borderId="19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/>
    </xf>
    <xf numFmtId="164" fontId="13" fillId="3" borderId="19" xfId="0" applyNumberFormat="1" applyFont="1" applyFill="1" applyBorder="1" applyAlignment="1">
      <alignment horizontal="center" vertical="center"/>
    </xf>
    <xf numFmtId="164" fontId="7" fillId="3" borderId="21" xfId="0" applyNumberFormat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13" xfId="0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164" fontId="14" fillId="2" borderId="13" xfId="0" applyNumberFormat="1" applyFont="1" applyFill="1" applyBorder="1" applyAlignment="1">
      <alignment horizontal="center" vertical="center"/>
    </xf>
    <xf numFmtId="164" fontId="14" fillId="2" borderId="15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164" fontId="14" fillId="2" borderId="16" xfId="0" applyNumberFormat="1" applyFont="1" applyFill="1" applyBorder="1" applyAlignment="1">
      <alignment horizontal="center" vertical="center"/>
    </xf>
    <xf numFmtId="164" fontId="14" fillId="2" borderId="18" xfId="0" applyNumberFormat="1" applyFont="1" applyFill="1" applyBorder="1" applyAlignment="1">
      <alignment horizontal="center" vertical="center"/>
    </xf>
    <xf numFmtId="165" fontId="23" fillId="0" borderId="10" xfId="0" applyNumberFormat="1" applyFont="1" applyBorder="1" applyAlignment="1">
      <alignment horizontal="right" vertical="center"/>
    </xf>
    <xf numFmtId="0" fontId="10" fillId="2" borderId="9" xfId="0" applyFont="1" applyFill="1" applyBorder="1" applyAlignment="1">
      <alignment vertical="center"/>
    </xf>
    <xf numFmtId="0" fontId="10" fillId="2" borderId="1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9" fillId="2" borderId="16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0" fontId="17" fillId="0" borderId="13" xfId="0" applyFont="1" applyBorder="1" applyAlignment="1">
      <alignment vertical="center"/>
    </xf>
    <xf numFmtId="164" fontId="18" fillId="0" borderId="13" xfId="0" applyNumberFormat="1" applyFont="1" applyBorder="1" applyAlignment="1">
      <alignment horizontal="center" vertical="center"/>
    </xf>
    <xf numFmtId="0" fontId="6" fillId="2" borderId="1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1" fillId="5" borderId="23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164" fontId="15" fillId="5" borderId="24" xfId="0" applyNumberFormat="1" applyFont="1" applyFill="1" applyBorder="1" applyAlignment="1">
      <alignment horizontal="center" vertical="center"/>
    </xf>
    <xf numFmtId="164" fontId="16" fillId="6" borderId="10" xfId="2" applyNumberFormat="1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left" vertical="center"/>
    </xf>
    <xf numFmtId="0" fontId="20" fillId="7" borderId="1" xfId="0" applyFont="1" applyFill="1" applyBorder="1" applyAlignment="1">
      <alignment horizontal="center" vertical="center"/>
    </xf>
    <xf numFmtId="164" fontId="15" fillId="7" borderId="12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164" fontId="11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9" fillId="2" borderId="0" xfId="0" applyFont="1" applyFill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20" fillId="6" borderId="0" xfId="0" applyFont="1" applyFill="1" applyAlignment="1">
      <alignment horizontal="left" vertical="center"/>
    </xf>
    <xf numFmtId="9" fontId="20" fillId="6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vertical="center"/>
    </xf>
    <xf numFmtId="0" fontId="9" fillId="2" borderId="23" xfId="0" applyFont="1" applyFill="1" applyBorder="1" applyAlignment="1">
      <alignment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164" fontId="14" fillId="2" borderId="22" xfId="0" applyNumberFormat="1" applyFont="1" applyFill="1" applyBorder="1" applyAlignment="1">
      <alignment horizontal="center" vertical="center"/>
    </xf>
    <xf numFmtId="164" fontId="14" fillId="2" borderId="24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7" fillId="8" borderId="19" xfId="0" applyFont="1" applyFill="1" applyBorder="1" applyAlignment="1">
      <alignment horizontal="left" vertical="center"/>
    </xf>
    <xf numFmtId="0" fontId="7" fillId="8" borderId="20" xfId="0" applyFont="1" applyFill="1" applyBorder="1" applyAlignment="1">
      <alignment vertical="center"/>
    </xf>
    <xf numFmtId="0" fontId="19" fillId="8" borderId="19" xfId="0" applyFont="1" applyFill="1" applyBorder="1" applyAlignment="1">
      <alignment horizontal="center" vertical="center"/>
    </xf>
    <xf numFmtId="0" fontId="19" fillId="8" borderId="20" xfId="0" applyFont="1" applyFill="1" applyBorder="1" applyAlignment="1">
      <alignment horizontal="center" vertical="center"/>
    </xf>
    <xf numFmtId="164" fontId="13" fillId="8" borderId="19" xfId="0" applyNumberFormat="1" applyFont="1" applyFill="1" applyBorder="1" applyAlignment="1">
      <alignment horizontal="center" vertical="center"/>
    </xf>
    <xf numFmtId="164" fontId="7" fillId="8" borderId="21" xfId="0" applyNumberFormat="1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vertical="center" wrapText="1"/>
    </xf>
    <xf numFmtId="0" fontId="9" fillId="2" borderId="14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4" fontId="20" fillId="2" borderId="0" xfId="0" applyNumberFormat="1" applyFont="1" applyFill="1" applyAlignment="1">
      <alignment horizontal="center" vertical="center"/>
    </xf>
    <xf numFmtId="0" fontId="1" fillId="0" borderId="26" xfId="4" applyBorder="1" applyAlignment="1">
      <alignment vertical="center" wrapText="1"/>
    </xf>
    <xf numFmtId="0" fontId="1" fillId="0" borderId="27" xfId="4" applyBorder="1" applyAlignment="1">
      <alignment vertical="center" wrapText="1"/>
    </xf>
    <xf numFmtId="0" fontId="1" fillId="0" borderId="28" xfId="4" applyBorder="1" applyAlignment="1">
      <alignment vertical="center" wrapText="1"/>
    </xf>
    <xf numFmtId="0" fontId="1" fillId="0" borderId="0" xfId="4" applyAlignment="1">
      <alignment vertical="center" wrapText="1"/>
    </xf>
    <xf numFmtId="0" fontId="1" fillId="0" borderId="29" xfId="4" applyBorder="1" applyAlignment="1">
      <alignment vertical="center" wrapText="1"/>
    </xf>
    <xf numFmtId="0" fontId="1" fillId="0" borderId="30" xfId="4" applyBorder="1" applyAlignment="1">
      <alignment vertical="center" wrapText="1"/>
    </xf>
    <xf numFmtId="0" fontId="1" fillId="0" borderId="29" xfId="5" applyBorder="1" applyAlignment="1">
      <alignment vertical="center" wrapText="1"/>
    </xf>
    <xf numFmtId="0" fontId="1" fillId="0" borderId="30" xfId="5" applyBorder="1" applyAlignment="1">
      <alignment vertical="center" wrapText="1"/>
    </xf>
    <xf numFmtId="0" fontId="31" fillId="0" borderId="0" xfId="4" applyFont="1" applyAlignment="1">
      <alignment vertical="center"/>
    </xf>
    <xf numFmtId="0" fontId="1" fillId="0" borderId="0" xfId="4" applyAlignment="1">
      <alignment vertical="center"/>
    </xf>
    <xf numFmtId="0" fontId="22" fillId="0" borderId="4" xfId="5" applyFont="1" applyBorder="1" applyAlignment="1">
      <alignment vertical="center" wrapText="1"/>
    </xf>
    <xf numFmtId="0" fontId="22" fillId="0" borderId="5" xfId="5" applyFont="1" applyBorder="1" applyAlignment="1">
      <alignment vertical="center"/>
    </xf>
    <xf numFmtId="0" fontId="22" fillId="0" borderId="5" xfId="5" applyFont="1" applyBorder="1" applyAlignment="1">
      <alignment vertical="center" wrapText="1"/>
    </xf>
    <xf numFmtId="0" fontId="22" fillId="0" borderId="6" xfId="5" applyFont="1" applyBorder="1" applyAlignment="1">
      <alignment vertical="center" wrapText="1"/>
    </xf>
    <xf numFmtId="0" fontId="32" fillId="0" borderId="9" xfId="5" applyFont="1" applyBorder="1" applyAlignment="1">
      <alignment vertical="center" wrapText="1"/>
    </xf>
    <xf numFmtId="0" fontId="32" fillId="0" borderId="0" xfId="5" applyFont="1" applyAlignment="1">
      <alignment vertical="center" wrapText="1"/>
    </xf>
    <xf numFmtId="0" fontId="33" fillId="0" borderId="3" xfId="5" applyFont="1" applyBorder="1" applyAlignment="1">
      <alignment vertical="center" wrapText="1"/>
    </xf>
    <xf numFmtId="0" fontId="33" fillId="0" borderId="1" xfId="5" applyFont="1" applyBorder="1" applyAlignment="1">
      <alignment vertical="center" wrapText="1"/>
    </xf>
    <xf numFmtId="0" fontId="1" fillId="0" borderId="39" xfId="4" applyBorder="1" applyAlignment="1">
      <alignment vertical="center" wrapText="1"/>
    </xf>
    <xf numFmtId="0" fontId="1" fillId="0" borderId="40" xfId="5" applyBorder="1" applyAlignment="1">
      <alignment vertical="center" wrapText="1"/>
    </xf>
    <xf numFmtId="0" fontId="1" fillId="0" borderId="40" xfId="5" applyBorder="1" applyAlignment="1">
      <alignment vertical="center"/>
    </xf>
    <xf numFmtId="0" fontId="1" fillId="0" borderId="40" xfId="4" applyBorder="1" applyAlignment="1">
      <alignment vertical="center"/>
    </xf>
    <xf numFmtId="0" fontId="1" fillId="0" borderId="41" xfId="4" applyBorder="1" applyAlignment="1">
      <alignment vertical="center" wrapText="1"/>
    </xf>
    <xf numFmtId="0" fontId="7" fillId="8" borderId="20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left" vertical="center"/>
    </xf>
    <xf numFmtId="0" fontId="17" fillId="0" borderId="14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8" borderId="44" xfId="0" applyFont="1" applyFill="1" applyBorder="1" applyAlignment="1">
      <alignment horizontal="left" vertical="center"/>
    </xf>
    <xf numFmtId="0" fontId="7" fillId="3" borderId="44" xfId="0" applyFont="1" applyFill="1" applyBorder="1" applyAlignment="1">
      <alignment horizontal="left" vertical="center"/>
    </xf>
    <xf numFmtId="0" fontId="17" fillId="0" borderId="43" xfId="0" applyFont="1" applyBorder="1" applyAlignment="1">
      <alignment vertical="center"/>
    </xf>
    <xf numFmtId="0" fontId="9" fillId="2" borderId="43" xfId="0" applyFont="1" applyFill="1" applyBorder="1" applyAlignment="1">
      <alignment vertical="center"/>
    </xf>
    <xf numFmtId="0" fontId="9" fillId="2" borderId="45" xfId="0" applyFont="1" applyFill="1" applyBorder="1" applyAlignment="1">
      <alignment vertical="center"/>
    </xf>
    <xf numFmtId="0" fontId="9" fillId="2" borderId="42" xfId="0" applyFont="1" applyFill="1" applyBorder="1" applyAlignment="1">
      <alignment vertical="center"/>
    </xf>
    <xf numFmtId="0" fontId="4" fillId="2" borderId="15" xfId="0" applyFont="1" applyFill="1" applyBorder="1" applyAlignment="1">
      <alignment horizontal="center" vertical="center"/>
    </xf>
    <xf numFmtId="2" fontId="7" fillId="3" borderId="19" xfId="0" applyNumberFormat="1" applyFont="1" applyFill="1" applyBorder="1" applyAlignment="1">
      <alignment horizontal="left" vertical="center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17" fillId="0" borderId="13" xfId="0" applyFont="1" applyFill="1" applyBorder="1" applyAlignment="1">
      <alignment vertical="center"/>
    </xf>
    <xf numFmtId="0" fontId="17" fillId="0" borderId="4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4" fontId="18" fillId="0" borderId="13" xfId="0" applyNumberFormat="1" applyFont="1" applyFill="1" applyBorder="1" applyAlignment="1">
      <alignment horizontal="center" vertical="center"/>
    </xf>
    <xf numFmtId="164" fontId="14" fillId="0" borderId="15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/>
    </xf>
    <xf numFmtId="0" fontId="9" fillId="0" borderId="43" xfId="0" applyFont="1" applyFill="1" applyBorder="1" applyAlignment="1">
      <alignment vertical="center"/>
    </xf>
    <xf numFmtId="164" fontId="14" fillId="0" borderId="13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vertical="center"/>
    </xf>
    <xf numFmtId="0" fontId="9" fillId="0" borderId="45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4" fillId="0" borderId="23" xfId="0" applyFont="1" applyFill="1" applyBorder="1" applyAlignment="1">
      <alignment horizontal="center" vertical="center"/>
    </xf>
    <xf numFmtId="164" fontId="14" fillId="0" borderId="22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vertical="center"/>
    </xf>
    <xf numFmtId="0" fontId="9" fillId="0" borderId="42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164" fontId="14" fillId="0" borderId="16" xfId="0" applyNumberFormat="1" applyFont="1" applyFill="1" applyBorder="1" applyAlignment="1">
      <alignment horizontal="center" vertical="center"/>
    </xf>
    <xf numFmtId="164" fontId="14" fillId="0" borderId="18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vertical="center" wrapText="1"/>
    </xf>
    <xf numFmtId="0" fontId="17" fillId="0" borderId="22" xfId="0" applyFont="1" applyFill="1" applyBorder="1" applyAlignment="1">
      <alignment vertical="center"/>
    </xf>
    <xf numFmtId="0" fontId="17" fillId="0" borderId="45" xfId="0" applyFont="1" applyFill="1" applyBorder="1" applyAlignment="1">
      <alignment vertical="center"/>
    </xf>
    <xf numFmtId="0" fontId="17" fillId="0" borderId="16" xfId="0" applyFont="1" applyFill="1" applyBorder="1" applyAlignment="1">
      <alignment vertical="center"/>
    </xf>
    <xf numFmtId="0" fontId="17" fillId="0" borderId="42" xfId="0" applyFont="1" applyFill="1" applyBorder="1" applyAlignment="1">
      <alignment vertical="center"/>
    </xf>
    <xf numFmtId="164" fontId="18" fillId="0" borderId="16" xfId="0" applyNumberFormat="1" applyFont="1" applyFill="1" applyBorder="1" applyAlignment="1">
      <alignment horizontal="center" vertical="center"/>
    </xf>
    <xf numFmtId="0" fontId="35" fillId="0" borderId="0" xfId="4" quotePrefix="1" applyFont="1" applyAlignment="1">
      <alignment horizontal="center" vertical="center" wrapText="1"/>
    </xf>
    <xf numFmtId="0" fontId="35" fillId="0" borderId="0" xfId="4" applyFont="1" applyAlignment="1">
      <alignment horizontal="center" vertical="center" wrapText="1"/>
    </xf>
    <xf numFmtId="0" fontId="22" fillId="0" borderId="2" xfId="5" applyFont="1" applyBorder="1" applyAlignment="1">
      <alignment horizontal="center" vertical="center" wrapText="1"/>
    </xf>
    <xf numFmtId="0" fontId="25" fillId="0" borderId="2" xfId="5" applyFont="1" applyBorder="1" applyAlignment="1">
      <alignment horizontal="center" vertical="center" wrapText="1"/>
    </xf>
    <xf numFmtId="49" fontId="25" fillId="0" borderId="2" xfId="5" quotePrefix="1" applyNumberFormat="1" applyFont="1" applyBorder="1" applyAlignment="1">
      <alignment horizontal="center" vertical="center" wrapText="1"/>
    </xf>
    <xf numFmtId="0" fontId="29" fillId="0" borderId="7" xfId="4" applyFont="1" applyBorder="1" applyAlignment="1">
      <alignment horizontal="center" vertical="top" wrapText="1"/>
    </xf>
    <xf numFmtId="0" fontId="30" fillId="0" borderId="3" xfId="4" applyFont="1" applyBorder="1" applyAlignment="1">
      <alignment horizontal="center" vertical="top"/>
    </xf>
    <xf numFmtId="0" fontId="30" fillId="0" borderId="8" xfId="4" applyFont="1" applyBorder="1" applyAlignment="1">
      <alignment horizontal="center" vertical="top"/>
    </xf>
    <xf numFmtId="0" fontId="30" fillId="0" borderId="9" xfId="4" applyFont="1" applyBorder="1" applyAlignment="1">
      <alignment horizontal="center" vertical="top"/>
    </xf>
    <xf numFmtId="0" fontId="30" fillId="0" borderId="0" xfId="4" applyFont="1" applyAlignment="1">
      <alignment horizontal="center" vertical="top"/>
    </xf>
    <xf numFmtId="0" fontId="30" fillId="0" borderId="10" xfId="4" applyFont="1" applyBorder="1" applyAlignment="1">
      <alignment horizontal="center" vertical="top"/>
    </xf>
    <xf numFmtId="0" fontId="30" fillId="0" borderId="11" xfId="4" applyFont="1" applyBorder="1" applyAlignment="1">
      <alignment horizontal="center" vertical="top"/>
    </xf>
    <xf numFmtId="0" fontId="30" fillId="0" borderId="1" xfId="4" applyFont="1" applyBorder="1" applyAlignment="1">
      <alignment horizontal="center" vertical="top"/>
    </xf>
    <xf numFmtId="0" fontId="30" fillId="0" borderId="12" xfId="4" applyFont="1" applyBorder="1" applyAlignment="1">
      <alignment horizontal="center" vertical="top"/>
    </xf>
    <xf numFmtId="0" fontId="30" fillId="0" borderId="7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/>
    </xf>
    <xf numFmtId="0" fontId="30" fillId="0" borderId="8" xfId="4" applyFont="1" applyBorder="1" applyAlignment="1">
      <alignment horizontal="center" vertical="center"/>
    </xf>
    <xf numFmtId="0" fontId="30" fillId="0" borderId="9" xfId="4" applyFont="1" applyBorder="1" applyAlignment="1">
      <alignment horizontal="center" vertical="center"/>
    </xf>
    <xf numFmtId="0" fontId="30" fillId="0" borderId="0" xfId="4" applyFont="1" applyAlignment="1">
      <alignment horizontal="center" vertical="center"/>
    </xf>
    <xf numFmtId="0" fontId="30" fillId="0" borderId="10" xfId="4" applyFont="1" applyBorder="1" applyAlignment="1">
      <alignment horizontal="center" vertical="center"/>
    </xf>
    <xf numFmtId="0" fontId="30" fillId="0" borderId="11" xfId="4" applyFont="1" applyBorder="1" applyAlignment="1">
      <alignment horizontal="center" vertical="center"/>
    </xf>
    <xf numFmtId="0" fontId="30" fillId="0" borderId="1" xfId="4" applyFont="1" applyBorder="1" applyAlignment="1">
      <alignment horizontal="center" vertical="center"/>
    </xf>
    <xf numFmtId="0" fontId="30" fillId="0" borderId="12" xfId="4" applyFont="1" applyBorder="1" applyAlignment="1">
      <alignment horizontal="center" vertical="center"/>
    </xf>
    <xf numFmtId="0" fontId="30" fillId="0" borderId="7" xfId="5" applyFont="1" applyBorder="1" applyAlignment="1">
      <alignment horizontal="center" vertical="center" wrapText="1"/>
    </xf>
    <xf numFmtId="0" fontId="30" fillId="0" borderId="3" xfId="5" applyFont="1" applyBorder="1" applyAlignment="1">
      <alignment horizontal="center" vertical="center" wrapText="1"/>
    </xf>
    <xf numFmtId="0" fontId="30" fillId="0" borderId="8" xfId="5" applyFont="1" applyBorder="1" applyAlignment="1">
      <alignment horizontal="center" vertical="center" wrapText="1"/>
    </xf>
    <xf numFmtId="0" fontId="30" fillId="0" borderId="9" xfId="5" applyFont="1" applyBorder="1" applyAlignment="1">
      <alignment horizontal="center" vertical="center" wrapText="1"/>
    </xf>
    <xf numFmtId="0" fontId="30" fillId="0" borderId="0" xfId="5" applyFont="1" applyAlignment="1">
      <alignment horizontal="center" vertical="center" wrapText="1"/>
    </xf>
    <xf numFmtId="0" fontId="30" fillId="0" borderId="10" xfId="5" applyFont="1" applyBorder="1" applyAlignment="1">
      <alignment horizontal="center" vertical="center" wrapText="1"/>
    </xf>
    <xf numFmtId="0" fontId="30" fillId="0" borderId="11" xfId="5" applyFont="1" applyBorder="1" applyAlignment="1">
      <alignment horizontal="center" vertical="center" wrapText="1"/>
    </xf>
    <xf numFmtId="0" fontId="30" fillId="0" borderId="1" xfId="5" applyFont="1" applyBorder="1" applyAlignment="1">
      <alignment horizontal="center" vertical="center" wrapText="1"/>
    </xf>
    <xf numFmtId="0" fontId="30" fillId="0" borderId="12" xfId="5" applyFont="1" applyBorder="1" applyAlignment="1">
      <alignment horizontal="center" vertical="center" wrapText="1"/>
    </xf>
    <xf numFmtId="0" fontId="32" fillId="0" borderId="3" xfId="5" applyFont="1" applyBorder="1" applyAlignment="1">
      <alignment horizontal="left" vertical="center" wrapText="1"/>
    </xf>
    <xf numFmtId="0" fontId="32" fillId="0" borderId="1" xfId="5" applyFont="1" applyBorder="1" applyAlignment="1">
      <alignment horizontal="left" vertical="center" wrapText="1"/>
    </xf>
    <xf numFmtId="0" fontId="34" fillId="0" borderId="3" xfId="5" applyFont="1" applyBorder="1" applyAlignment="1">
      <alignment horizontal="left" vertical="center" wrapText="1"/>
    </xf>
    <xf numFmtId="0" fontId="34" fillId="0" borderId="8" xfId="5" applyFont="1" applyBorder="1" applyAlignment="1">
      <alignment horizontal="left" vertical="center" wrapText="1"/>
    </xf>
    <xf numFmtId="0" fontId="34" fillId="0" borderId="1" xfId="5" applyFont="1" applyBorder="1" applyAlignment="1">
      <alignment horizontal="left" vertical="center" wrapText="1"/>
    </xf>
    <xf numFmtId="0" fontId="34" fillId="0" borderId="12" xfId="5" applyFont="1" applyBorder="1" applyAlignment="1">
      <alignment horizontal="left" vertical="center" wrapText="1"/>
    </xf>
    <xf numFmtId="0" fontId="26" fillId="2" borderId="34" xfId="4" applyFont="1" applyFill="1" applyBorder="1" applyAlignment="1">
      <alignment horizontal="center" vertical="center" wrapText="1"/>
    </xf>
    <xf numFmtId="0" fontId="27" fillId="2" borderId="34" xfId="4" applyFont="1" applyFill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0" fontId="2" fillId="0" borderId="31" xfId="4" applyFont="1" applyBorder="1" applyAlignment="1">
      <alignment horizontal="center" vertical="center" wrapText="1"/>
    </xf>
    <xf numFmtId="0" fontId="2" fillId="0" borderId="32" xfId="4" applyFont="1" applyBorder="1" applyAlignment="1">
      <alignment horizontal="center" vertical="center" wrapText="1"/>
    </xf>
    <xf numFmtId="0" fontId="2" fillId="0" borderId="33" xfId="4" applyFont="1" applyBorder="1" applyAlignment="1">
      <alignment horizontal="center" vertical="center" wrapText="1"/>
    </xf>
    <xf numFmtId="14" fontId="2" fillId="0" borderId="31" xfId="4" applyNumberFormat="1" applyFont="1" applyBorder="1" applyAlignment="1">
      <alignment horizontal="center" vertical="center" wrapText="1"/>
    </xf>
    <xf numFmtId="0" fontId="2" fillId="0" borderId="35" xfId="4" applyFont="1" applyBorder="1" applyAlignment="1">
      <alignment horizontal="center" vertical="center" wrapText="1"/>
    </xf>
    <xf numFmtId="0" fontId="2" fillId="0" borderId="36" xfId="4" applyFont="1" applyBorder="1" applyAlignment="1">
      <alignment horizontal="center" vertical="center" wrapText="1"/>
    </xf>
    <xf numFmtId="0" fontId="2" fillId="0" borderId="37" xfId="4" applyFont="1" applyBorder="1" applyAlignment="1">
      <alignment horizontal="center" vertical="center" wrapText="1"/>
    </xf>
    <xf numFmtId="0" fontId="26" fillId="2" borderId="38" xfId="4" applyFont="1" applyFill="1" applyBorder="1" applyAlignment="1">
      <alignment horizontal="center" vertical="center" wrapText="1"/>
    </xf>
    <xf numFmtId="0" fontId="27" fillId="2" borderId="38" xfId="4" applyFont="1" applyFill="1" applyBorder="1" applyAlignment="1">
      <alignment horizontal="center" vertical="center" wrapText="1"/>
    </xf>
    <xf numFmtId="14" fontId="2" fillId="0" borderId="35" xfId="4" applyNumberFormat="1" applyFont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 wrapText="1"/>
    </xf>
    <xf numFmtId="164" fontId="11" fillId="4" borderId="6" xfId="0" applyNumberFormat="1" applyFont="1" applyFill="1" applyBorder="1" applyAlignment="1">
      <alignment horizontal="center" vertical="center" wrapText="1"/>
    </xf>
    <xf numFmtId="164" fontId="13" fillId="8" borderId="4" xfId="0" applyNumberFormat="1" applyFont="1" applyFill="1" applyBorder="1" applyAlignment="1">
      <alignment horizontal="center" vertical="center"/>
    </xf>
    <xf numFmtId="164" fontId="13" fillId="8" borderId="6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6">
    <cellStyle name="Normal" xfId="0" builtinId="0"/>
    <cellStyle name="Normal 2" xfId="3" xr:uid="{D0101164-E7CA-47A8-B969-7B71BB097383}"/>
    <cellStyle name="Normal 5" xfId="1" xr:uid="{27552D5E-6C50-4AC7-964F-FFE232B4764E}"/>
    <cellStyle name="Normal 5 3" xfId="5" xr:uid="{F454420F-5172-4F29-A86D-CC21D10325C9}"/>
    <cellStyle name="Normal 6 3" xfId="4" xr:uid="{573CF7DF-479D-43C1-9E6C-3D503E7AE0A2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46535</xdr:colOff>
      <xdr:row>25</xdr:row>
      <xdr:rowOff>0</xdr:rowOff>
    </xdr:from>
    <xdr:ext cx="2773953" cy="907606"/>
    <xdr:pic>
      <xdr:nvPicPr>
        <xdr:cNvPr id="2" name="Image 1">
          <a:extLst>
            <a:ext uri="{FF2B5EF4-FFF2-40B4-BE49-F238E27FC236}">
              <a16:creationId xmlns:a16="http://schemas.microsoft.com/office/drawing/2014/main" id="{7A5217B3-86F4-4A69-86D5-0E11770540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581840" y="5000625"/>
          <a:ext cx="2773953" cy="90760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 editAs="oneCell">
    <xdr:from>
      <xdr:col>10</xdr:col>
      <xdr:colOff>155392</xdr:colOff>
      <xdr:row>12</xdr:row>
      <xdr:rowOff>35217</xdr:rowOff>
    </xdr:from>
    <xdr:to>
      <xdr:col>28</xdr:col>
      <xdr:colOff>15512</xdr:colOff>
      <xdr:row>18</xdr:row>
      <xdr:rowOff>92370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A6E7FDD-6D5A-4425-980A-AA857B574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22392" y="2435517"/>
          <a:ext cx="4660720" cy="125730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ouv.sharepoint.com/sites/CMCIC-ProjetCDGE2/Documents%20partages/3%20-%20Realisation/Phase%20conception/2-AVP/Livrables/LT_61000%20-%20CVCD/AVP%20APL%20xxx%20Bilan%20de%20puissance%20thermique%20PCS&amp;Admin%20Fauverney%20v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\APL%20FRANCE%20AMENAGEMENT\BNP%20-%20ME2%20-%20Documents\3-Phase%20realisation\Ing&#233;nieurs\EBT\MAE2%20APL%20ESQ%20CET%20NDC%20TN%20003%200%20Bilan%20de%20puissance%20thermiqu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300xx\30048\C-%20DOCS%20TECH%20SNC\4%20Ing&#233;nierie\571%20-%20Eq%20HVAC%20Tt%20air\EB%20Notes%20de%20calcul\430048-UST-4B-571EB-001_00%20%20General%20HVAC%20Calculation%20Note.xlsm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https://recouv.sharepoint.com/OneDrive/APL%20FRANCE%20AMENAGEMENT/CM%20CIC%20-%20Projet%20DCEF%20-%20Documents/3%20-%20Realisation/Phase%20conception/2-AVP/Livrables/LT_61000%20-%20CVCD/0%20AVPREN%2061000%20BP%20D1%20TN%20TZ%200001%20A%20Bilan%20de%20puissance%20thermique%20Data%20Center.xlsx?72640289" TargetMode="External"/><Relationship Id="rId1" Type="http://schemas.openxmlformats.org/officeDocument/2006/relationships/externalLinkPath" Target="file:///\\72640289\0%20AVPREN%2061000%20BP%20D1%20TN%20TZ%200001%20A%20Bilan%20de%20puissance%20thermique%20Data%20Cente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fng\Downloads\CLicRrEHge2_copie_de_dv_cascad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\APL%20FRANCE%20AMENAGEMENT\BNP%20-%20ME2%20-%203-Phase%20realisation\Ing&#233;nieurs\RFR\Draft%20bilan%20de%20puissanc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300xx\30048\C-%20DOCS%20TECH%20SNC\4%20Ing&#233;nierie\570%20-%20Eq%20Utilit&#233;s%20b&#226;t\EL%20Listes\430048-UST-46-570EL-001_00%20Liste%20Utilites%20.XLS" TargetMode="External"/></Relationships>
</file>

<file path=xl/externalLinks/_rels/externalLink8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aplfranceamenagement.sharepoint.com/sites/ACOSSToulouse/Documents%20partages/3-Phase%20realisation/MOE%20s&#233;curisation%20DC/01-Pi&#232;ces%20DCE/DCE/DPGF/ACO-APL-DCE-CFO-APL-DPGF-A%20DPGF%20CFO.xlsx" TargetMode="External"/><Relationship Id="rId2" Type="http://schemas.microsoft.com/office/2019/04/relationships/externalLinkLongPath" Target="https://recouv.sharepoint.com/sites/ImmobilierDatacenter/Documents%20partages/Gestion%20Datacenter%2031/Projets-Travaux/APL-AMO%20Accompagnement%20AVP-CCTP%204e%20ilot%20+%20GEM%20+%20GFM/03-APL%20CCTP/Livrable%20APL/01_Pi&#232;ces%20&#233;crites/ACO-APL-DCE-CFO-APL-DPGF-A%20DPGF%20CFO.xlsx?093D3D45" TargetMode="External"/><Relationship Id="rId1" Type="http://schemas.openxmlformats.org/officeDocument/2006/relationships/externalLinkPath" Target="file:///\\093D3D45\ACO-APL-DCE-CFO-APL-DPGF-A%20DPGF%20CF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Bases"/>
      <sheetName val="Vitrages"/>
      <sheetName val="Ensoleillement"/>
      <sheetName val="Parois"/>
      <sheetName val="Résultat"/>
      <sheetName val="N (fctt 12H)"/>
      <sheetName val="fneb"/>
    </sheetNames>
    <sheetDataSet>
      <sheetData sheetId="0"/>
      <sheetData sheetId="1">
        <row r="7">
          <cell r="C7">
            <v>40.700000000000003</v>
          </cell>
          <cell r="F7">
            <v>-16.2</v>
          </cell>
        </row>
        <row r="8">
          <cell r="C8">
            <v>26</v>
          </cell>
          <cell r="F8">
            <v>20</v>
          </cell>
        </row>
        <row r="11">
          <cell r="C11">
            <v>15</v>
          </cell>
        </row>
        <row r="16">
          <cell r="C16">
            <v>6</v>
          </cell>
        </row>
        <row r="17">
          <cell r="C17">
            <v>12</v>
          </cell>
        </row>
        <row r="18">
          <cell r="C18">
            <v>0</v>
          </cell>
        </row>
        <row r="20">
          <cell r="C20">
            <v>69</v>
          </cell>
        </row>
        <row r="23">
          <cell r="C23">
            <v>25</v>
          </cell>
        </row>
        <row r="27">
          <cell r="C27">
            <v>1</v>
          </cell>
        </row>
        <row r="29">
          <cell r="C29">
            <v>0.95</v>
          </cell>
        </row>
        <row r="30">
          <cell r="C30">
            <v>0.2</v>
          </cell>
        </row>
        <row r="31">
          <cell r="C31">
            <v>0.24</v>
          </cell>
        </row>
        <row r="32">
          <cell r="C32">
            <v>0.33</v>
          </cell>
        </row>
        <row r="33">
          <cell r="C33">
            <v>0.53</v>
          </cell>
        </row>
        <row r="34">
          <cell r="C34">
            <v>0.6</v>
          </cell>
        </row>
        <row r="35">
          <cell r="C35">
            <v>0.56999999999999995</v>
          </cell>
        </row>
        <row r="36">
          <cell r="C36">
            <v>0.48</v>
          </cell>
        </row>
        <row r="37">
          <cell r="C37">
            <v>1</v>
          </cell>
        </row>
        <row r="39">
          <cell r="C39">
            <v>1.17</v>
          </cell>
        </row>
        <row r="41">
          <cell r="C41">
            <v>0.4</v>
          </cell>
        </row>
        <row r="44">
          <cell r="C44">
            <v>1.6</v>
          </cell>
        </row>
        <row r="45">
          <cell r="C45">
            <v>0.24</v>
          </cell>
        </row>
        <row r="46">
          <cell r="C46">
            <v>0.2</v>
          </cell>
        </row>
        <row r="47">
          <cell r="C47">
            <v>0.25</v>
          </cell>
        </row>
      </sheetData>
      <sheetData sheetId="2"/>
      <sheetData sheetId="3">
        <row r="4">
          <cell r="X4">
            <v>0</v>
          </cell>
          <cell r="Y4">
            <v>20.46</v>
          </cell>
          <cell r="Z4">
            <v>0</v>
          </cell>
          <cell r="AA4">
            <v>25.44</v>
          </cell>
          <cell r="AB4">
            <v>0</v>
          </cell>
          <cell r="AC4">
            <v>28.86</v>
          </cell>
          <cell r="AD4">
            <v>0</v>
          </cell>
          <cell r="AE4">
            <v>21.57</v>
          </cell>
          <cell r="AF4">
            <v>0</v>
          </cell>
        </row>
        <row r="5">
          <cell r="X5">
            <v>11.305018799999999</v>
          </cell>
        </row>
        <row r="6">
          <cell r="X6">
            <v>14.7432564</v>
          </cell>
        </row>
        <row r="7">
          <cell r="X7">
            <v>14.846126400000001</v>
          </cell>
        </row>
        <row r="8">
          <cell r="X8">
            <v>13.008512400000001</v>
          </cell>
        </row>
        <row r="9">
          <cell r="X9">
            <v>10.316111999999999</v>
          </cell>
        </row>
        <row r="10">
          <cell r="X10">
            <v>8.2922327999999972</v>
          </cell>
        </row>
        <row r="11">
          <cell r="B11">
            <v>32</v>
          </cell>
          <cell r="C11">
            <v>32</v>
          </cell>
          <cell r="D11">
            <v>32</v>
          </cell>
          <cell r="E11">
            <v>32</v>
          </cell>
          <cell r="F11">
            <v>86</v>
          </cell>
          <cell r="G11">
            <v>438</v>
          </cell>
          <cell r="H11">
            <v>500</v>
          </cell>
          <cell r="I11">
            <v>230</v>
          </cell>
          <cell r="J11">
            <v>289</v>
          </cell>
          <cell r="X11">
            <v>7.7026319999999977</v>
          </cell>
        </row>
        <row r="12">
          <cell r="X12">
            <v>8.8658351999999994</v>
          </cell>
        </row>
        <row r="13">
          <cell r="X13">
            <v>11.185189199999998</v>
          </cell>
        </row>
        <row r="14">
          <cell r="X14">
            <v>14.111056799999998</v>
          </cell>
        </row>
        <row r="15">
          <cell r="X15">
            <v>16.128937199999996</v>
          </cell>
        </row>
        <row r="16">
          <cell r="X16">
            <v>15.854112000000001</v>
          </cell>
        </row>
        <row r="17">
          <cell r="X17">
            <v>12.093399600000001</v>
          </cell>
        </row>
        <row r="18">
          <cell r="X18">
            <v>10.623940799999998</v>
          </cell>
        </row>
        <row r="19">
          <cell r="X19">
            <v>14.830203599999999</v>
          </cell>
        </row>
        <row r="20">
          <cell r="X20">
            <v>15.186302399999999</v>
          </cell>
        </row>
        <row r="21">
          <cell r="X21">
            <v>13.223151600000001</v>
          </cell>
        </row>
        <row r="22">
          <cell r="X22">
            <v>10.986348</v>
          </cell>
        </row>
        <row r="23">
          <cell r="X23">
            <v>9.1616375999999988</v>
          </cell>
        </row>
        <row r="24">
          <cell r="X24">
            <v>8.8885439999999978</v>
          </cell>
        </row>
        <row r="25">
          <cell r="X25">
            <v>9.8252543999999986</v>
          </cell>
        </row>
        <row r="26">
          <cell r="X26">
            <v>11.954124</v>
          </cell>
        </row>
        <row r="27">
          <cell r="X27">
            <v>14.707124400000001</v>
          </cell>
        </row>
        <row r="28">
          <cell r="X28">
            <v>16.274755200000001</v>
          </cell>
        </row>
        <row r="29">
          <cell r="X29">
            <v>15.986083200000001</v>
          </cell>
        </row>
        <row r="30">
          <cell r="X30">
            <v>11.4147012</v>
          </cell>
        </row>
        <row r="31">
          <cell r="X31">
            <v>7.7221559999999991</v>
          </cell>
        </row>
        <row r="32">
          <cell r="X32">
            <v>13.727957999999999</v>
          </cell>
        </row>
        <row r="33">
          <cell r="X33">
            <v>15.0743724</v>
          </cell>
        </row>
        <row r="34">
          <cell r="X34">
            <v>13.884726000000001</v>
          </cell>
        </row>
        <row r="35">
          <cell r="X35">
            <v>12.423779999999999</v>
          </cell>
        </row>
        <row r="36">
          <cell r="X36">
            <v>11.724050399999999</v>
          </cell>
        </row>
        <row r="37">
          <cell r="X37">
            <v>12.259487999999997</v>
          </cell>
        </row>
        <row r="38">
          <cell r="X38">
            <v>12.512565599999999</v>
          </cell>
        </row>
        <row r="39">
          <cell r="X39">
            <v>13.6275324</v>
          </cell>
        </row>
        <row r="40">
          <cell r="X40">
            <v>15.076411200000001</v>
          </cell>
        </row>
        <row r="41">
          <cell r="X41">
            <v>16.463973599999999</v>
          </cell>
        </row>
        <row r="42">
          <cell r="X42">
            <v>14.909164799999999</v>
          </cell>
        </row>
        <row r="43">
          <cell r="X43">
            <v>8.4087935999999992</v>
          </cell>
        </row>
        <row r="44">
          <cell r="X44">
            <v>0</v>
          </cell>
        </row>
        <row r="45">
          <cell r="X45">
            <v>10.017149999999999</v>
          </cell>
        </row>
        <row r="46">
          <cell r="X46">
            <v>14.344139999999999</v>
          </cell>
        </row>
        <row r="47">
          <cell r="X47">
            <v>14.214120000000001</v>
          </cell>
        </row>
        <row r="48">
          <cell r="X48">
            <v>13.379730000000002</v>
          </cell>
        </row>
        <row r="49">
          <cell r="X49">
            <v>13.83291</v>
          </cell>
        </row>
        <row r="50">
          <cell r="X50">
            <v>14.84634</v>
          </cell>
        </row>
        <row r="51">
          <cell r="X51">
            <v>14.268906000000001</v>
          </cell>
        </row>
        <row r="52">
          <cell r="X52">
            <v>14.70327</v>
          </cell>
        </row>
        <row r="53">
          <cell r="X53">
            <v>15.648239999999999</v>
          </cell>
        </row>
        <row r="54">
          <cell r="X54">
            <v>15.808136399999999</v>
          </cell>
        </row>
        <row r="55">
          <cell r="X55">
            <v>10.99038</v>
          </cell>
        </row>
        <row r="56">
          <cell r="X56">
            <v>0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Hyp"/>
      <sheetName val="BDP"/>
      <sheetName val="Hypotheses"/>
      <sheetName val="BA"/>
      <sheetName val="BDP détaillé"/>
      <sheetName val="Conditions Interieures"/>
      <sheetName val="Dimensionnement GF"/>
    </sheetNames>
    <sheetDataSet>
      <sheetData sheetId="0"/>
      <sheetData sheetId="1"/>
      <sheetData sheetId="2"/>
      <sheetData sheetId="3">
        <row r="2">
          <cell r="C2">
            <v>8</v>
          </cell>
        </row>
        <row r="3">
          <cell r="C3">
            <v>10</v>
          </cell>
        </row>
        <row r="4">
          <cell r="C4">
            <v>0</v>
          </cell>
        </row>
        <row r="5">
          <cell r="C5">
            <v>0</v>
          </cell>
        </row>
        <row r="6">
          <cell r="C6">
            <v>4.4999999999999997E-3</v>
          </cell>
        </row>
        <row r="7">
          <cell r="C7">
            <v>0.01</v>
          </cell>
        </row>
        <row r="8">
          <cell r="C8">
            <v>0.04</v>
          </cell>
        </row>
        <row r="9">
          <cell r="C9">
            <v>0.3</v>
          </cell>
        </row>
        <row r="10">
          <cell r="C10">
            <v>0.4</v>
          </cell>
        </row>
        <row r="11">
          <cell r="C11">
            <v>0.05</v>
          </cell>
        </row>
        <row r="12">
          <cell r="C12">
            <v>40</v>
          </cell>
        </row>
        <row r="15">
          <cell r="C15">
            <v>35</v>
          </cell>
        </row>
        <row r="16">
          <cell r="C16">
            <v>30</v>
          </cell>
        </row>
      </sheetData>
      <sheetData sheetId="4"/>
      <sheetData sheetId="5">
        <row r="76">
          <cell r="L76">
            <v>7998.46</v>
          </cell>
          <cell r="N76">
            <v>3999.23</v>
          </cell>
        </row>
        <row r="78">
          <cell r="L78">
            <v>2917.12</v>
          </cell>
          <cell r="N78">
            <v>2509.12</v>
          </cell>
        </row>
        <row r="79">
          <cell r="L79">
            <v>5712</v>
          </cell>
          <cell r="N79">
            <v>5712</v>
          </cell>
        </row>
      </sheetData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r surf"/>
      <sheetName val="page de garde bilan aérau"/>
      <sheetName val="Glossaire "/>
      <sheetName val="TCD (2)"/>
      <sheetName val="TCD"/>
      <sheetName val="Rev 1_2011 05 17"/>
      <sheetName val="Page de Garde (3)"/>
      <sheetName val="Exhaust Process"/>
      <sheetName val="Apport Process"/>
      <sheetName val="Apport locaux"/>
      <sheetName val="page de garde"/>
      <sheetName val="Page de garde (2)"/>
      <sheetName val="Hypothèses de base"/>
      <sheetName val="laison locaux"/>
      <sheetName val="base"/>
      <sheetName val="synthèse Recycleur"/>
      <sheetName val="synthèse locaux"/>
      <sheetName val="Bilan utilités"/>
      <sheetName val="facilités"/>
      <sheetName val="page de garde bilan utilités"/>
      <sheetName val="Données"/>
      <sheetName val="synthèse CTA"/>
      <sheetName val="Mat. aéraulique"/>
      <sheetName val="Réservations"/>
      <sheetName val="Consult diffuseurs"/>
      <sheetName val="Consult registres"/>
    </sheetNames>
    <sheetDataSet>
      <sheetData sheetId="0">
        <row r="2">
          <cell r="C2" t="str">
            <v>C.0.01</v>
          </cell>
          <cell r="D2" t="str">
            <v>corridor facilities</v>
          </cell>
          <cell r="E2">
            <v>163</v>
          </cell>
          <cell r="V2" t="str">
            <v>C.0.01</v>
          </cell>
          <cell r="W2" t="str">
            <v>corridor facilities</v>
          </cell>
          <cell r="X2">
            <v>139.77000000000001</v>
          </cell>
        </row>
        <row r="3">
          <cell r="C3" t="str">
            <v>C.0.02</v>
          </cell>
          <cell r="D3" t="str">
            <v>stockage facilities</v>
          </cell>
          <cell r="E3">
            <v>113</v>
          </cell>
          <cell r="V3" t="str">
            <v>C.0.02</v>
          </cell>
          <cell r="W3" t="str">
            <v>stockage facilities/chemicals room</v>
          </cell>
          <cell r="X3">
            <v>110.54</v>
          </cell>
        </row>
        <row r="4">
          <cell r="C4" t="str">
            <v>C.0.03</v>
          </cell>
          <cell r="D4" t="str">
            <v>stockage facilities</v>
          </cell>
          <cell r="E4">
            <v>164.5</v>
          </cell>
          <cell r="V4" t="str">
            <v>C.0.03</v>
          </cell>
          <cell r="W4" t="str">
            <v>stockage facilities/gas room</v>
          </cell>
          <cell r="X4">
            <v>167.32</v>
          </cell>
        </row>
        <row r="5">
          <cell r="C5" t="str">
            <v>C.0.04</v>
          </cell>
          <cell r="D5" t="str">
            <v>stockage facilities</v>
          </cell>
          <cell r="E5">
            <v>108</v>
          </cell>
        </row>
        <row r="6">
          <cell r="C6" t="str">
            <v>C.0.05</v>
          </cell>
          <cell r="D6" t="str">
            <v>sas entrée personnel</v>
          </cell>
          <cell r="E6">
            <v>18.399999999999999</v>
          </cell>
          <cell r="V6" t="str">
            <v>C.0.05</v>
          </cell>
          <cell r="W6" t="str">
            <v>staff entrance airlock</v>
          </cell>
          <cell r="X6">
            <v>15.82</v>
          </cell>
        </row>
        <row r="7">
          <cell r="C7" t="str">
            <v>C.0.06</v>
          </cell>
          <cell r="D7" t="str">
            <v>escalier et paliers</v>
          </cell>
          <cell r="E7">
            <v>14.4</v>
          </cell>
          <cell r="V7" t="str">
            <v>C.0.06</v>
          </cell>
          <cell r="W7" t="str">
            <v>stairs and landing</v>
          </cell>
          <cell r="X7">
            <v>25.91</v>
          </cell>
        </row>
        <row r="8">
          <cell r="C8" t="str">
            <v>C.0.07</v>
          </cell>
          <cell r="D8" t="str">
            <v>sas entrée matières</v>
          </cell>
          <cell r="E8">
            <v>171</v>
          </cell>
          <cell r="V8" t="str">
            <v>C.0.07</v>
          </cell>
          <cell r="W8" t="str">
            <v>goods entrance airlock/material stockage buffer room</v>
          </cell>
          <cell r="X8">
            <v>119.22</v>
          </cell>
        </row>
        <row r="9">
          <cell r="C9" t="str">
            <v>C.0.08</v>
          </cell>
          <cell r="D9" t="str">
            <v>espace production</v>
          </cell>
          <cell r="E9">
            <v>2827</v>
          </cell>
          <cell r="V9" t="str">
            <v>C.0.08</v>
          </cell>
          <cell r="W9" t="str">
            <v>production area</v>
          </cell>
          <cell r="X9">
            <v>1761</v>
          </cell>
        </row>
        <row r="10">
          <cell r="C10" t="str">
            <v>C.0.09</v>
          </cell>
          <cell r="D10" t="str">
            <v>stockage/soutien</v>
          </cell>
          <cell r="E10">
            <v>42.6</v>
          </cell>
        </row>
        <row r="11">
          <cell r="C11" t="str">
            <v>C.0.10</v>
          </cell>
          <cell r="D11" t="str">
            <v>stockage/soutien</v>
          </cell>
          <cell r="E11">
            <v>30.5</v>
          </cell>
          <cell r="V11" t="str">
            <v>C.0.10</v>
          </cell>
          <cell r="W11" t="str">
            <v>storage/support</v>
          </cell>
          <cell r="X11">
            <v>18.73</v>
          </cell>
        </row>
        <row r="12">
          <cell r="C12" t="str">
            <v>C.0.11</v>
          </cell>
          <cell r="D12" t="str">
            <v>stockage/soutien</v>
          </cell>
          <cell r="E12">
            <v>31.8</v>
          </cell>
          <cell r="V12" t="str">
            <v>C.0.11</v>
          </cell>
          <cell r="W12" t="str">
            <v>storage/support</v>
          </cell>
          <cell r="X12">
            <v>20.54</v>
          </cell>
        </row>
        <row r="13">
          <cell r="C13" t="str">
            <v>C.0.12</v>
          </cell>
          <cell r="D13" t="str">
            <v>stockage/soutien</v>
          </cell>
          <cell r="E13">
            <v>26.4</v>
          </cell>
          <cell r="V13" t="str">
            <v>C.0.12</v>
          </cell>
          <cell r="W13" t="str">
            <v>storage/support</v>
          </cell>
          <cell r="X13">
            <v>20.07</v>
          </cell>
        </row>
        <row r="14">
          <cell r="C14" t="str">
            <v>C.0.13</v>
          </cell>
          <cell r="D14" t="str">
            <v>stockage/soutien</v>
          </cell>
          <cell r="E14">
            <v>25.7</v>
          </cell>
          <cell r="V14" t="str">
            <v>C.0.13</v>
          </cell>
          <cell r="W14" t="str">
            <v>storage/support</v>
          </cell>
          <cell r="X14">
            <v>19.97</v>
          </cell>
        </row>
        <row r="15">
          <cell r="C15" t="str">
            <v>C.0.14</v>
          </cell>
          <cell r="D15" t="str">
            <v>vide</v>
          </cell>
          <cell r="E15">
            <v>254</v>
          </cell>
        </row>
        <row r="16">
          <cell r="C16" t="str">
            <v>C.0.15</v>
          </cell>
          <cell r="D16" t="str">
            <v>palier rdc escalier</v>
          </cell>
          <cell r="E16">
            <v>20.6</v>
          </cell>
          <cell r="V16" t="str">
            <v>C.0.15</v>
          </cell>
          <cell r="W16" t="str">
            <v>ground floor stair landing</v>
          </cell>
          <cell r="X16">
            <v>0</v>
          </cell>
        </row>
        <row r="17">
          <cell r="C17" t="str">
            <v>C.0.16</v>
          </cell>
          <cell r="D17" t="str">
            <v>vide</v>
          </cell>
          <cell r="E17">
            <v>20.5</v>
          </cell>
        </row>
        <row r="18">
          <cell r="C18" t="str">
            <v>C.0.17</v>
          </cell>
          <cell r="D18" t="str">
            <v>cellules</v>
          </cell>
          <cell r="E18">
            <v>8.6999999999999993</v>
          </cell>
        </row>
        <row r="19">
          <cell r="C19" t="str">
            <v>C.0.18</v>
          </cell>
          <cell r="D19" t="str">
            <v>sous-station ECT</v>
          </cell>
          <cell r="E19">
            <v>40.5</v>
          </cell>
          <cell r="V19" t="str">
            <v>C.0.18</v>
          </cell>
          <cell r="W19" t="str">
            <v>ECT sub-station</v>
          </cell>
          <cell r="X19">
            <v>29.38</v>
          </cell>
        </row>
        <row r="20">
          <cell r="C20" t="str">
            <v>C.0.19</v>
          </cell>
          <cell r="D20" t="str">
            <v>production déminéralisée + refroidissement</v>
          </cell>
          <cell r="E20">
            <v>51.6</v>
          </cell>
          <cell r="V20" t="str">
            <v>C.0.19</v>
          </cell>
          <cell r="W20" t="str">
            <v>cooling and demineralising production</v>
          </cell>
          <cell r="X20">
            <v>77.45</v>
          </cell>
        </row>
        <row r="21">
          <cell r="C21" t="str">
            <v>C.0.20</v>
          </cell>
          <cell r="D21" t="str">
            <v>transfo</v>
          </cell>
          <cell r="E21">
            <v>89</v>
          </cell>
        </row>
        <row r="22">
          <cell r="C22" t="str">
            <v>C.0.21</v>
          </cell>
          <cell r="D22" t="str">
            <v>TGBT</v>
          </cell>
          <cell r="E22">
            <v>69</v>
          </cell>
        </row>
        <row r="23">
          <cell r="C23" t="str">
            <v>C.1.01</v>
          </cell>
          <cell r="D23" t="str">
            <v>palier escanier niveau 1</v>
          </cell>
          <cell r="E23">
            <v>100</v>
          </cell>
          <cell r="V23" t="str">
            <v>C.0.22</v>
          </cell>
          <cell r="W23" t="str">
            <v>compressed air room</v>
          </cell>
          <cell r="X23">
            <v>52.64</v>
          </cell>
        </row>
        <row r="24">
          <cell r="C24" t="str">
            <v>C.1.02</v>
          </cell>
          <cell r="D24" t="str">
            <v>vestiaires</v>
          </cell>
          <cell r="E24">
            <v>49.5</v>
          </cell>
          <cell r="V24" t="str">
            <v>C.0.23</v>
          </cell>
          <cell r="W24" t="str">
            <v>garbage room</v>
          </cell>
          <cell r="X24">
            <v>12.68</v>
          </cell>
        </row>
        <row r="25">
          <cell r="C25" t="str">
            <v>C.1.03</v>
          </cell>
          <cell r="D25" t="str">
            <v>lavabos vestiaires</v>
          </cell>
          <cell r="E25">
            <v>12.3</v>
          </cell>
          <cell r="V25" t="str">
            <v>C.0.24</v>
          </cell>
          <cell r="W25" t="str">
            <v>break room storage</v>
          </cell>
          <cell r="X25">
            <v>32.21</v>
          </cell>
        </row>
        <row r="26">
          <cell r="C26" t="str">
            <v>C.1.04</v>
          </cell>
          <cell r="D26" t="str">
            <v>cabines sanitaires</v>
          </cell>
          <cell r="E26">
            <v>2</v>
          </cell>
          <cell r="V26" t="str">
            <v>C.0.25</v>
          </cell>
          <cell r="W26" t="str">
            <v>break room/heating kitchen</v>
          </cell>
          <cell r="X26">
            <v>250.36</v>
          </cell>
        </row>
        <row r="27">
          <cell r="C27" t="str">
            <v>C.1.04a</v>
          </cell>
          <cell r="D27" t="str">
            <v>cabines sanitaires</v>
          </cell>
          <cell r="E27">
            <v>1.4</v>
          </cell>
          <cell r="V27" t="str">
            <v>C.0.26</v>
          </cell>
          <cell r="W27" t="str">
            <v>maintenance room</v>
          </cell>
          <cell r="X27">
            <v>113.09</v>
          </cell>
        </row>
        <row r="28">
          <cell r="C28" t="str">
            <v>C.1.04b</v>
          </cell>
          <cell r="D28" t="str">
            <v>cabines sanitaires</v>
          </cell>
          <cell r="E28">
            <v>1.4</v>
          </cell>
          <cell r="V28" t="str">
            <v>C.0.27</v>
          </cell>
          <cell r="W28" t="str">
            <v>vacuum pumps+scrubber</v>
          </cell>
          <cell r="X28">
            <v>48.3</v>
          </cell>
        </row>
        <row r="29">
          <cell r="C29" t="str">
            <v>C.1.04c</v>
          </cell>
          <cell r="D29" t="str">
            <v>cabines sanitaires</v>
          </cell>
          <cell r="E29">
            <v>2</v>
          </cell>
          <cell r="V29" t="str">
            <v>C.0.28</v>
          </cell>
          <cell r="W29" t="str">
            <v>airlock output material</v>
          </cell>
          <cell r="X29">
            <v>38.1</v>
          </cell>
        </row>
        <row r="30">
          <cell r="C30" t="str">
            <v>C.1.05</v>
          </cell>
          <cell r="D30" t="str">
            <v>cabines douches</v>
          </cell>
          <cell r="E30">
            <v>1.7</v>
          </cell>
          <cell r="V30" t="str">
            <v>C.0.29</v>
          </cell>
          <cell r="W30" t="str">
            <v>storage/support</v>
          </cell>
          <cell r="X30">
            <v>21.65</v>
          </cell>
        </row>
        <row r="31">
          <cell r="C31" t="str">
            <v>C.1.06</v>
          </cell>
          <cell r="D31" t="str">
            <v>vestiaires</v>
          </cell>
          <cell r="E31">
            <v>44.8</v>
          </cell>
          <cell r="V31" t="str">
            <v>C.0.30</v>
          </cell>
          <cell r="W31" t="str">
            <v>undefined</v>
          </cell>
          <cell r="X31">
            <v>51</v>
          </cell>
        </row>
        <row r="32">
          <cell r="C32" t="str">
            <v>C.1.07</v>
          </cell>
          <cell r="D32" t="str">
            <v>lavabos vestiaires</v>
          </cell>
          <cell r="E32">
            <v>12.3</v>
          </cell>
          <cell r="V32" t="str">
            <v>C.0.31</v>
          </cell>
          <cell r="W32" t="str">
            <v>airlock staff production entrance</v>
          </cell>
          <cell r="X32">
            <v>30.8</v>
          </cell>
        </row>
        <row r="33">
          <cell r="C33" t="str">
            <v>C.1.08</v>
          </cell>
          <cell r="D33" t="str">
            <v>cabines sanitaires</v>
          </cell>
          <cell r="E33">
            <v>1.6</v>
          </cell>
          <cell r="V33" t="str">
            <v>C.0.32</v>
          </cell>
          <cell r="W33" t="str">
            <v>airlock input material</v>
          </cell>
          <cell r="X33">
            <v>53.9</v>
          </cell>
        </row>
        <row r="34">
          <cell r="C34" t="str">
            <v>C.1.08a</v>
          </cell>
          <cell r="D34" t="str">
            <v>cabines sanitaires</v>
          </cell>
          <cell r="E34">
            <v>1.4</v>
          </cell>
          <cell r="V34" t="str">
            <v>C.0.33</v>
          </cell>
          <cell r="W34" t="str">
            <v>smoking room</v>
          </cell>
          <cell r="X34">
            <v>18.86</v>
          </cell>
        </row>
        <row r="35">
          <cell r="C35" t="str">
            <v>C.1.08b</v>
          </cell>
          <cell r="D35" t="str">
            <v>cabines sanitaires</v>
          </cell>
          <cell r="E35">
            <v>1.4</v>
          </cell>
          <cell r="V35" t="str">
            <v>C.0.34</v>
          </cell>
          <cell r="W35" t="str">
            <v>waste water treatment+scrubber</v>
          </cell>
          <cell r="X35">
            <v>72.209999999999994</v>
          </cell>
        </row>
        <row r="36">
          <cell r="C36" t="str">
            <v>C.1.08c</v>
          </cell>
          <cell r="D36" t="str">
            <v>cabines sanitaires</v>
          </cell>
          <cell r="E36">
            <v>2</v>
          </cell>
          <cell r="V36" t="str">
            <v>C.0.35</v>
          </cell>
          <cell r="W36" t="str">
            <v>women sanitary/sinks</v>
          </cell>
          <cell r="X36">
            <v>9.0500000000000007</v>
          </cell>
        </row>
        <row r="37">
          <cell r="C37" t="str">
            <v>C.1.09</v>
          </cell>
          <cell r="D37" t="str">
            <v>cabines douches</v>
          </cell>
          <cell r="E37">
            <v>1.7</v>
          </cell>
          <cell r="V37" t="str">
            <v>C.0.35a</v>
          </cell>
          <cell r="W37" t="str">
            <v>toilet cabin</v>
          </cell>
          <cell r="X37">
            <v>1.46</v>
          </cell>
        </row>
        <row r="38">
          <cell r="C38" t="str">
            <v>C.1.10</v>
          </cell>
          <cell r="D38" t="str">
            <v>vestiaires</v>
          </cell>
          <cell r="E38">
            <v>46.3</v>
          </cell>
          <cell r="V38" t="str">
            <v>C.0.35b</v>
          </cell>
          <cell r="W38" t="str">
            <v>toilet cabin</v>
          </cell>
          <cell r="X38">
            <v>1.46</v>
          </cell>
        </row>
        <row r="39">
          <cell r="C39" t="str">
            <v>C.1.11</v>
          </cell>
          <cell r="D39" t="str">
            <v>lavabos vestiaires</v>
          </cell>
          <cell r="E39">
            <v>12.2</v>
          </cell>
          <cell r="V39" t="str">
            <v>C.0.36</v>
          </cell>
          <cell r="W39" t="str">
            <v>men sanitary/sinks</v>
          </cell>
          <cell r="X39">
            <v>9.0500000000000007</v>
          </cell>
        </row>
        <row r="40">
          <cell r="C40" t="str">
            <v>C.1.12</v>
          </cell>
          <cell r="D40" t="str">
            <v>cabines sanitaires</v>
          </cell>
          <cell r="E40">
            <v>2</v>
          </cell>
          <cell r="V40" t="str">
            <v>C.0.36a</v>
          </cell>
          <cell r="W40" t="str">
            <v>toilet cabin</v>
          </cell>
          <cell r="X40">
            <v>1.46</v>
          </cell>
        </row>
        <row r="41">
          <cell r="C41" t="str">
            <v>C.1.12a</v>
          </cell>
          <cell r="D41" t="str">
            <v>cabines sanitaires</v>
          </cell>
          <cell r="E41">
            <v>1.4</v>
          </cell>
          <cell r="V41" t="str">
            <v>C.0.36b</v>
          </cell>
          <cell r="W41" t="str">
            <v>toilet cabin</v>
          </cell>
          <cell r="X41">
            <v>1.46</v>
          </cell>
        </row>
        <row r="42">
          <cell r="C42" t="str">
            <v>C.1.12b</v>
          </cell>
          <cell r="D42" t="str">
            <v>cabines sanitaires</v>
          </cell>
          <cell r="E42">
            <v>1.4</v>
          </cell>
          <cell r="V42" t="str">
            <v>C.0.37</v>
          </cell>
          <cell r="W42" t="str">
            <v>technical room</v>
          </cell>
          <cell r="X42">
            <v>124.31</v>
          </cell>
        </row>
        <row r="43">
          <cell r="C43" t="str">
            <v>C.1.12c</v>
          </cell>
          <cell r="D43" t="str">
            <v>cabines sanitaires</v>
          </cell>
          <cell r="E43">
            <v>1.6</v>
          </cell>
          <cell r="V43" t="str">
            <v>C.1.01</v>
          </cell>
          <cell r="W43" t="str">
            <v>first floor stair landing</v>
          </cell>
          <cell r="X43">
            <v>81.11</v>
          </cell>
        </row>
        <row r="44">
          <cell r="C44" t="str">
            <v>C.1.13</v>
          </cell>
          <cell r="D44" t="str">
            <v>cabines douches</v>
          </cell>
          <cell r="E44">
            <v>1.7</v>
          </cell>
          <cell r="V44" t="str">
            <v>C.1.02</v>
          </cell>
          <cell r="W44" t="str">
            <v>changing room</v>
          </cell>
          <cell r="X44">
            <v>37.54</v>
          </cell>
        </row>
        <row r="45">
          <cell r="C45" t="str">
            <v>W.0.01</v>
          </cell>
          <cell r="D45" t="str">
            <v>warehouse raw material storage</v>
          </cell>
          <cell r="E45">
            <v>129</v>
          </cell>
          <cell r="V45" t="str">
            <v>C.1.03</v>
          </cell>
          <cell r="W45" t="str">
            <v>changing room sinks</v>
          </cell>
          <cell r="X45">
            <v>15.48</v>
          </cell>
        </row>
        <row r="46">
          <cell r="C46" t="str">
            <v>W.0.02</v>
          </cell>
          <cell r="D46" t="str">
            <v>fours</v>
          </cell>
          <cell r="E46">
            <v>625</v>
          </cell>
          <cell r="V46" t="str">
            <v>C.1.04</v>
          </cell>
          <cell r="W46" t="str">
            <v>toilet cabin</v>
          </cell>
          <cell r="X46">
            <v>1.61</v>
          </cell>
        </row>
        <row r="47">
          <cell r="C47" t="str">
            <v>W.0.03</v>
          </cell>
          <cell r="D47" t="str">
            <v>furnace supervision</v>
          </cell>
          <cell r="E47">
            <v>16.100000000000001</v>
          </cell>
          <cell r="V47" t="str">
            <v>C.1.04a</v>
          </cell>
          <cell r="W47" t="str">
            <v>toilet cabin</v>
          </cell>
          <cell r="X47">
            <v>1.61</v>
          </cell>
        </row>
        <row r="48">
          <cell r="C48" t="str">
            <v>W.0.04</v>
          </cell>
          <cell r="D48" t="str">
            <v>storage feedstock</v>
          </cell>
          <cell r="E48">
            <v>87.4</v>
          </cell>
          <cell r="V48" t="str">
            <v>C.1.04b</v>
          </cell>
          <cell r="W48" t="str">
            <v>toilet cabin</v>
          </cell>
          <cell r="X48">
            <v>1.61</v>
          </cell>
        </row>
        <row r="49">
          <cell r="C49" t="str">
            <v>W.0.05</v>
          </cell>
          <cell r="D49" t="str">
            <v>SI feedstock contrôle</v>
          </cell>
          <cell r="E49">
            <v>23.4</v>
          </cell>
          <cell r="V49" t="str">
            <v>C.1.04c</v>
          </cell>
          <cell r="W49" t="str">
            <v>toilet cabin</v>
          </cell>
          <cell r="X49">
            <v>1.68</v>
          </cell>
        </row>
        <row r="50">
          <cell r="C50" t="str">
            <v>W.0.06</v>
          </cell>
          <cell r="D50" t="str">
            <v>crucible loading ingot</v>
          </cell>
          <cell r="E50">
            <v>22.7</v>
          </cell>
          <cell r="V50" t="str">
            <v>C.1.05</v>
          </cell>
          <cell r="W50" t="str">
            <v>shower cabin</v>
          </cell>
          <cell r="X50">
            <v>3.72</v>
          </cell>
        </row>
        <row r="51">
          <cell r="C51" t="str">
            <v>W.0.07</v>
          </cell>
          <cell r="D51" t="str">
            <v>crucible loading SI segregation</v>
          </cell>
          <cell r="E51">
            <v>31.4</v>
          </cell>
          <cell r="V51" t="str">
            <v>C.1.06</v>
          </cell>
          <cell r="W51" t="str">
            <v>changing room</v>
          </cell>
          <cell r="X51">
            <v>32.85</v>
          </cell>
        </row>
        <row r="52">
          <cell r="C52" t="str">
            <v>W.0.08</v>
          </cell>
          <cell r="D52" t="str">
            <v>graphite crucible preparation storage</v>
          </cell>
          <cell r="E52">
            <v>29.5</v>
          </cell>
          <cell r="V52" t="str">
            <v>C.1.07</v>
          </cell>
          <cell r="W52" t="str">
            <v>changing room</v>
          </cell>
          <cell r="X52">
            <v>14.62</v>
          </cell>
        </row>
        <row r="53">
          <cell r="C53" t="str">
            <v>W.0.09</v>
          </cell>
          <cell r="D53" t="str">
            <v>unmolding ingots</v>
          </cell>
          <cell r="E53">
            <v>49</v>
          </cell>
          <cell r="V53" t="str">
            <v>C.1.08</v>
          </cell>
          <cell r="W53" t="str">
            <v>toilet cabin</v>
          </cell>
          <cell r="X53">
            <v>1.61</v>
          </cell>
        </row>
        <row r="54">
          <cell r="C54" t="str">
            <v>W.0.10</v>
          </cell>
          <cell r="D54" t="str">
            <v>sas entrée personnel</v>
          </cell>
          <cell r="E54">
            <v>81</v>
          </cell>
          <cell r="V54" t="str">
            <v>C.1.08a</v>
          </cell>
          <cell r="W54" t="str">
            <v>toilet cabin</v>
          </cell>
          <cell r="X54">
            <v>1.61</v>
          </cell>
        </row>
        <row r="55">
          <cell r="C55" t="str">
            <v>W.0.11</v>
          </cell>
          <cell r="D55" t="str">
            <v>bricketing workshop</v>
          </cell>
          <cell r="E55">
            <v>333</v>
          </cell>
          <cell r="V55" t="str">
            <v>C.1.08b</v>
          </cell>
          <cell r="W55" t="str">
            <v>toilet cabin</v>
          </cell>
          <cell r="X55">
            <v>1.61</v>
          </cell>
        </row>
        <row r="56">
          <cell r="C56" t="str">
            <v>W.0.12</v>
          </cell>
          <cell r="D56" t="str">
            <v>brick control</v>
          </cell>
          <cell r="E56">
            <v>48.4</v>
          </cell>
          <cell r="V56" t="str">
            <v>C.1.08c</v>
          </cell>
          <cell r="W56" t="str">
            <v>toilet cabin</v>
          </cell>
          <cell r="X56">
            <v>1.65</v>
          </cell>
        </row>
        <row r="57">
          <cell r="C57" t="str">
            <v>W.0.13</v>
          </cell>
          <cell r="D57" t="str">
            <v>maintenance</v>
          </cell>
          <cell r="E57">
            <v>48.3</v>
          </cell>
          <cell r="V57" t="str">
            <v>C.1.09</v>
          </cell>
          <cell r="W57" t="str">
            <v>shower cabins</v>
          </cell>
          <cell r="X57">
            <v>2.96</v>
          </cell>
        </row>
        <row r="58">
          <cell r="C58" t="str">
            <v>W.0.14</v>
          </cell>
          <cell r="D58" t="str">
            <v>wafering worshop</v>
          </cell>
          <cell r="E58">
            <v>433</v>
          </cell>
          <cell r="V58" t="str">
            <v>C.1.10</v>
          </cell>
          <cell r="W58" t="str">
            <v>changing room</v>
          </cell>
          <cell r="X58">
            <v>37.71</v>
          </cell>
        </row>
        <row r="59">
          <cell r="C59" t="str">
            <v>W.0.15</v>
          </cell>
          <cell r="D59" t="str">
            <v>gluing</v>
          </cell>
          <cell r="E59">
            <v>69.099999999999994</v>
          </cell>
          <cell r="V59" t="str">
            <v>C.1.11</v>
          </cell>
          <cell r="W59" t="str">
            <v>changing room sinks</v>
          </cell>
          <cell r="X59">
            <v>13.01</v>
          </cell>
        </row>
        <row r="60">
          <cell r="C60" t="str">
            <v>W.0.16</v>
          </cell>
          <cell r="D60" t="str">
            <v>wire saving and cleaning supervision</v>
          </cell>
          <cell r="E60">
            <v>11</v>
          </cell>
          <cell r="V60" t="str">
            <v>C.1.12</v>
          </cell>
          <cell r="W60" t="str">
            <v>changing room sinks toilet cabin</v>
          </cell>
          <cell r="X60">
            <v>1.8</v>
          </cell>
        </row>
        <row r="61">
          <cell r="C61" t="str">
            <v>W.0.17</v>
          </cell>
          <cell r="D61" t="str">
            <v>wire guides</v>
          </cell>
          <cell r="E61">
            <v>20.399999999999999</v>
          </cell>
          <cell r="V61" t="str">
            <v>C.1.12a</v>
          </cell>
          <cell r="W61" t="str">
            <v>toilet cabin</v>
          </cell>
          <cell r="X61">
            <v>1.81</v>
          </cell>
        </row>
        <row r="62">
          <cell r="C62" t="str">
            <v>W.0.18</v>
          </cell>
          <cell r="D62" t="str">
            <v>wafer inspection</v>
          </cell>
          <cell r="E62">
            <v>247.1</v>
          </cell>
          <cell r="V62" t="str">
            <v>C.1.13</v>
          </cell>
          <cell r="W62" t="str">
            <v>shower cabin</v>
          </cell>
          <cell r="X62">
            <v>2.39</v>
          </cell>
        </row>
        <row r="63">
          <cell r="C63" t="str">
            <v>W.0.19</v>
          </cell>
          <cell r="D63" t="str">
            <v>sas</v>
          </cell>
          <cell r="E63">
            <v>56.4</v>
          </cell>
          <cell r="V63" t="str">
            <v>C.1.14</v>
          </cell>
          <cell r="W63" t="str">
            <v>changing room corridor</v>
          </cell>
          <cell r="X63">
            <v>25.27</v>
          </cell>
        </row>
        <row r="64">
          <cell r="C64" t="str">
            <v>W.0.20</v>
          </cell>
          <cell r="D64" t="str">
            <v>local technique</v>
          </cell>
          <cell r="E64">
            <v>74</v>
          </cell>
          <cell r="V64" t="str">
            <v>C.1.15</v>
          </cell>
          <cell r="W64" t="str">
            <v>office room</v>
          </cell>
          <cell r="X64">
            <v>16.350000000000001</v>
          </cell>
        </row>
        <row r="65">
          <cell r="C65" t="str">
            <v>W.0.21</v>
          </cell>
          <cell r="D65" t="str">
            <v>local technique</v>
          </cell>
          <cell r="E65">
            <v>72</v>
          </cell>
          <cell r="V65" t="str">
            <v>C.1.16</v>
          </cell>
          <cell r="W65" t="str">
            <v>office room</v>
          </cell>
          <cell r="X65">
            <v>15.42</v>
          </cell>
        </row>
        <row r="66">
          <cell r="C66" t="str">
            <v>W.0.22</v>
          </cell>
          <cell r="D66" t="str">
            <v>slurry preparation and storage</v>
          </cell>
          <cell r="E66">
            <v>190</v>
          </cell>
          <cell r="V66" t="str">
            <v>C.1.17</v>
          </cell>
          <cell r="W66" t="str">
            <v>office room</v>
          </cell>
          <cell r="X66">
            <v>16.63</v>
          </cell>
        </row>
        <row r="67">
          <cell r="C67" t="str">
            <v>W.0.23</v>
          </cell>
          <cell r="D67" t="str">
            <v>drycoolers + GE + chillers</v>
          </cell>
          <cell r="E67">
            <v>193</v>
          </cell>
          <cell r="V67" t="str">
            <v>C.1.18</v>
          </cell>
          <cell r="W67" t="str">
            <v>open-space 5p</v>
          </cell>
          <cell r="X67">
            <v>51.28</v>
          </cell>
        </row>
        <row r="68">
          <cell r="C68" t="str">
            <v>W.0.24</v>
          </cell>
          <cell r="D68" t="str">
            <v>utilities</v>
          </cell>
          <cell r="E68">
            <v>198</v>
          </cell>
          <cell r="V68" t="str">
            <v>C.1.19</v>
          </cell>
          <cell r="W68" t="str">
            <v>meeting room</v>
          </cell>
          <cell r="X68">
            <v>46.55</v>
          </cell>
        </row>
        <row r="69">
          <cell r="C69" t="str">
            <v>W.0.25</v>
          </cell>
          <cell r="D69" t="str">
            <v>sous-station eau chaude</v>
          </cell>
          <cell r="E69">
            <v>28.4</v>
          </cell>
          <cell r="V69" t="str">
            <v>W.0.01</v>
          </cell>
          <cell r="W69" t="str">
            <v>warehouse raw materiel storage</v>
          </cell>
          <cell r="X69">
            <v>130.53</v>
          </cell>
        </row>
        <row r="70">
          <cell r="C70" t="str">
            <v>W.1.01</v>
          </cell>
          <cell r="D70" t="str">
            <v>escalier</v>
          </cell>
          <cell r="E70">
            <v>12</v>
          </cell>
          <cell r="V70" t="str">
            <v>W.0.02</v>
          </cell>
          <cell r="W70" t="str">
            <v>kilns</v>
          </cell>
          <cell r="X70">
            <v>622.69000000000005</v>
          </cell>
        </row>
        <row r="71">
          <cell r="C71" t="str">
            <v>W.1.02</v>
          </cell>
          <cell r="D71" t="str">
            <v>palier niveau 1</v>
          </cell>
          <cell r="E71">
            <v>2.7</v>
          </cell>
          <cell r="V71" t="str">
            <v>W.0.03</v>
          </cell>
          <cell r="W71" t="str">
            <v>furnace supervision</v>
          </cell>
          <cell r="X71">
            <v>16.350000000000001</v>
          </cell>
        </row>
        <row r="72">
          <cell r="C72" t="str">
            <v>W.1.03</v>
          </cell>
          <cell r="D72" t="str">
            <v xml:space="preserve">vestiaires </v>
          </cell>
          <cell r="E72">
            <v>3.2</v>
          </cell>
          <cell r="V72" t="str">
            <v>W.0.04</v>
          </cell>
          <cell r="W72" t="str">
            <v>storage feedstock</v>
          </cell>
          <cell r="X72">
            <v>88.62</v>
          </cell>
        </row>
        <row r="73">
          <cell r="C73" t="str">
            <v>W.1.04</v>
          </cell>
          <cell r="D73" t="str">
            <v>cabine douche</v>
          </cell>
          <cell r="E73">
            <v>2.5</v>
          </cell>
          <cell r="V73" t="str">
            <v>W.0.05</v>
          </cell>
          <cell r="W73" t="str">
            <v>SI feedstock control</v>
          </cell>
          <cell r="X73">
            <v>23.49</v>
          </cell>
        </row>
        <row r="74">
          <cell r="C74" t="str">
            <v>W.1.05</v>
          </cell>
          <cell r="D74" t="str">
            <v>cabine wc</v>
          </cell>
          <cell r="E74">
            <v>2.5</v>
          </cell>
          <cell r="V74" t="str">
            <v>W.0.06</v>
          </cell>
          <cell r="W74" t="str">
            <v>crucible loading ingot</v>
          </cell>
          <cell r="X74">
            <v>22.55</v>
          </cell>
        </row>
        <row r="75">
          <cell r="C75" t="str">
            <v>W.1.06</v>
          </cell>
          <cell r="D75" t="str">
            <v>vestiaires</v>
          </cell>
          <cell r="E75">
            <v>3.7</v>
          </cell>
          <cell r="V75" t="str">
            <v>W.0.07</v>
          </cell>
          <cell r="W75" t="str">
            <v>crucible loading SI segregation</v>
          </cell>
          <cell r="X75">
            <v>31.36</v>
          </cell>
        </row>
        <row r="76">
          <cell r="C76" t="str">
            <v>W.1.07</v>
          </cell>
          <cell r="D76" t="str">
            <v>cabine douche</v>
          </cell>
          <cell r="E76">
            <v>2.5</v>
          </cell>
          <cell r="V76" t="str">
            <v>W.0.08</v>
          </cell>
          <cell r="W76" t="str">
            <v>graphite crucible preparation storage</v>
          </cell>
          <cell r="X76">
            <v>29.72</v>
          </cell>
        </row>
        <row r="77">
          <cell r="C77" t="str">
            <v>W.1.08</v>
          </cell>
          <cell r="D77" t="str">
            <v>cabine wc</v>
          </cell>
          <cell r="E77">
            <v>2.5</v>
          </cell>
          <cell r="V77" t="str">
            <v>W.0.09</v>
          </cell>
          <cell r="W77" t="str">
            <v>unmoldings ingots</v>
          </cell>
          <cell r="X77">
            <v>49.18</v>
          </cell>
        </row>
        <row r="78">
          <cell r="C78" t="str">
            <v>W.1.09</v>
          </cell>
          <cell r="D78" t="str">
            <v>vide</v>
          </cell>
          <cell r="E78">
            <v>148</v>
          </cell>
          <cell r="V78" t="str">
            <v>W.0.10</v>
          </cell>
          <cell r="W78" t="str">
            <v>staff entrance airlock</v>
          </cell>
          <cell r="X78">
            <v>70.27</v>
          </cell>
        </row>
        <row r="79">
          <cell r="C79" t="str">
            <v>W.1.10</v>
          </cell>
          <cell r="D79" t="str">
            <v>vestiaires</v>
          </cell>
          <cell r="E79">
            <v>38.5</v>
          </cell>
          <cell r="V79" t="str">
            <v>W.0.11</v>
          </cell>
          <cell r="W79" t="str">
            <v>bricketing worshop</v>
          </cell>
          <cell r="X79">
            <v>332.99</v>
          </cell>
        </row>
        <row r="80">
          <cell r="C80" t="str">
            <v>W.1.11</v>
          </cell>
          <cell r="D80" t="str">
            <v>vestiaires</v>
          </cell>
          <cell r="E80">
            <v>15.1</v>
          </cell>
          <cell r="V80" t="str">
            <v>W.0.12</v>
          </cell>
          <cell r="W80" t="str">
            <v>brick control</v>
          </cell>
          <cell r="X80">
            <v>50.49</v>
          </cell>
        </row>
        <row r="81">
          <cell r="C81" t="str">
            <v>W.1.12</v>
          </cell>
          <cell r="D81" t="str">
            <v>cabines douches</v>
          </cell>
          <cell r="E81">
            <v>2.1</v>
          </cell>
          <cell r="V81" t="str">
            <v>W.0.13</v>
          </cell>
          <cell r="W81" t="str">
            <v>maintenance</v>
          </cell>
          <cell r="X81">
            <v>41.36</v>
          </cell>
        </row>
        <row r="82">
          <cell r="C82" t="str">
            <v>W.1.12a</v>
          </cell>
          <cell r="D82" t="str">
            <v>cabines douches</v>
          </cell>
          <cell r="E82">
            <v>2.1</v>
          </cell>
          <cell r="V82" t="str">
            <v>W.0.14</v>
          </cell>
          <cell r="W82" t="str">
            <v>wafering workshop</v>
          </cell>
          <cell r="X82">
            <v>429.59</v>
          </cell>
        </row>
        <row r="83">
          <cell r="C83" t="str">
            <v>W.1.13</v>
          </cell>
          <cell r="D83" t="str">
            <v>cabines wc</v>
          </cell>
          <cell r="E83">
            <v>1.6</v>
          </cell>
          <cell r="V83" t="str">
            <v>W.0.15</v>
          </cell>
          <cell r="W83" t="str">
            <v>gluing</v>
          </cell>
          <cell r="X83">
            <v>68.7</v>
          </cell>
        </row>
        <row r="84">
          <cell r="C84" t="str">
            <v>W.1.13a</v>
          </cell>
          <cell r="D84" t="str">
            <v>cabines wc</v>
          </cell>
          <cell r="E84">
            <v>1.6</v>
          </cell>
          <cell r="V84" t="str">
            <v>W.0.16</v>
          </cell>
          <cell r="W84" t="str">
            <v>wire saving and cleaning supervision</v>
          </cell>
          <cell r="X84">
            <v>11.06</v>
          </cell>
        </row>
        <row r="85">
          <cell r="C85" t="str">
            <v>W.1.13b</v>
          </cell>
          <cell r="D85" t="str">
            <v>cabines wc</v>
          </cell>
          <cell r="E85">
            <v>1.6</v>
          </cell>
          <cell r="V85" t="str">
            <v>W.0.17</v>
          </cell>
          <cell r="W85" t="str">
            <v>wire guides</v>
          </cell>
          <cell r="X85">
            <v>20.02</v>
          </cell>
        </row>
        <row r="86">
          <cell r="C86" t="str">
            <v>W.1.14</v>
          </cell>
          <cell r="D86" t="str">
            <v>gaine technique wc</v>
          </cell>
          <cell r="E86">
            <v>4</v>
          </cell>
          <cell r="V86" t="str">
            <v>W.0.18</v>
          </cell>
          <cell r="W86" t="str">
            <v>wafer inspection/separation/precleaning</v>
          </cell>
          <cell r="X86">
            <v>251.92</v>
          </cell>
        </row>
        <row r="87">
          <cell r="C87" t="str">
            <v>W.1.15</v>
          </cell>
          <cell r="D87" t="str">
            <v>vestiaires</v>
          </cell>
          <cell r="E87">
            <v>3</v>
          </cell>
          <cell r="V87" t="str">
            <v>W.0.19</v>
          </cell>
          <cell r="W87" t="str">
            <v>airlock</v>
          </cell>
          <cell r="X87">
            <v>56.48</v>
          </cell>
        </row>
        <row r="88">
          <cell r="C88" t="str">
            <v>W.1.16</v>
          </cell>
          <cell r="D88" t="str">
            <v>cabine wc</v>
          </cell>
          <cell r="E88">
            <v>2.5</v>
          </cell>
          <cell r="V88" t="str">
            <v>W.0.20</v>
          </cell>
          <cell r="W88" t="str">
            <v>technical room</v>
          </cell>
          <cell r="X88">
            <v>74.39</v>
          </cell>
        </row>
        <row r="89">
          <cell r="C89" t="str">
            <v>W.1.17</v>
          </cell>
          <cell r="D89" t="str">
            <v>cabine douche</v>
          </cell>
          <cell r="E89">
            <v>2.5</v>
          </cell>
          <cell r="V89" t="str">
            <v>W.0.21</v>
          </cell>
          <cell r="W89" t="str">
            <v>technical room</v>
          </cell>
          <cell r="X89">
            <v>71.7</v>
          </cell>
        </row>
        <row r="90">
          <cell r="C90" t="str">
            <v>W.1.18</v>
          </cell>
          <cell r="D90" t="str">
            <v>vestiaires</v>
          </cell>
          <cell r="E90">
            <v>3</v>
          </cell>
          <cell r="V90" t="str">
            <v>W.0.22</v>
          </cell>
          <cell r="W90" t="str">
            <v>slurry preparation and storage</v>
          </cell>
          <cell r="X90">
            <v>190.14</v>
          </cell>
        </row>
        <row r="91">
          <cell r="C91" t="str">
            <v>W.1.19</v>
          </cell>
          <cell r="D91" t="str">
            <v>cabine douche</v>
          </cell>
          <cell r="E91">
            <v>2.5</v>
          </cell>
          <cell r="V91" t="str">
            <v>W.0.23</v>
          </cell>
          <cell r="W91" t="str">
            <v>drycoolers + GE + chillers</v>
          </cell>
          <cell r="X91">
            <v>195.92</v>
          </cell>
        </row>
        <row r="92">
          <cell r="C92" t="str">
            <v>W.1.20</v>
          </cell>
          <cell r="D92" t="str">
            <v>cabine wc</v>
          </cell>
          <cell r="E92">
            <v>2.5</v>
          </cell>
          <cell r="V92" t="str">
            <v>W.0.24</v>
          </cell>
          <cell r="W92" t="str">
            <v>utilities</v>
          </cell>
          <cell r="X92">
            <v>199.12</v>
          </cell>
        </row>
        <row r="93">
          <cell r="C93" t="str">
            <v>W.1.21</v>
          </cell>
          <cell r="D93" t="str">
            <v>vestiaires</v>
          </cell>
          <cell r="E93">
            <v>121</v>
          </cell>
          <cell r="V93" t="str">
            <v>W.0.25</v>
          </cell>
          <cell r="W93" t="str">
            <v>hot water sub-station</v>
          </cell>
          <cell r="X93">
            <v>29.07</v>
          </cell>
        </row>
        <row r="94">
          <cell r="C94" t="str">
            <v>W.1.22</v>
          </cell>
          <cell r="D94" t="str">
            <v>lavabos vestaires</v>
          </cell>
          <cell r="E94">
            <v>37.299999999999997</v>
          </cell>
          <cell r="V94" t="str">
            <v>W.1.01</v>
          </cell>
          <cell r="W94" t="str">
            <v>stairs</v>
          </cell>
          <cell r="X94">
            <v>0</v>
          </cell>
        </row>
        <row r="95">
          <cell r="C95" t="str">
            <v>W.1.23</v>
          </cell>
          <cell r="D95" t="str">
            <v>cabines douches</v>
          </cell>
          <cell r="E95">
            <v>2.1</v>
          </cell>
          <cell r="V95" t="str">
            <v>W.1.02</v>
          </cell>
          <cell r="W95" t="str">
            <v>first floor landing/corridor</v>
          </cell>
          <cell r="X95">
            <v>105.46</v>
          </cell>
        </row>
        <row r="96">
          <cell r="C96" t="str">
            <v>W.1.23a</v>
          </cell>
          <cell r="D96" t="str">
            <v>cabines douches</v>
          </cell>
          <cell r="E96">
            <v>2.1</v>
          </cell>
          <cell r="V96" t="str">
            <v>W.1.03</v>
          </cell>
          <cell r="W96" t="str">
            <v>changing room</v>
          </cell>
          <cell r="X96">
            <v>3.28</v>
          </cell>
        </row>
        <row r="97">
          <cell r="C97" t="str">
            <v>W.1.24</v>
          </cell>
          <cell r="D97" t="str">
            <v>cabines wc</v>
          </cell>
          <cell r="E97">
            <v>1.6</v>
          </cell>
          <cell r="V97" t="str">
            <v>W.1.04</v>
          </cell>
          <cell r="W97" t="str">
            <v>shower cabins</v>
          </cell>
          <cell r="X97">
            <v>2.4500000000000002</v>
          </cell>
        </row>
        <row r="98">
          <cell r="C98" t="str">
            <v>W.1.24a</v>
          </cell>
          <cell r="D98" t="str">
            <v>cabines wc</v>
          </cell>
          <cell r="E98">
            <v>1.6</v>
          </cell>
          <cell r="V98" t="str">
            <v>W.1.05</v>
          </cell>
          <cell r="W98" t="str">
            <v>toilet cabins</v>
          </cell>
          <cell r="X98">
            <v>2.4500000000000002</v>
          </cell>
        </row>
        <row r="99">
          <cell r="C99" t="str">
            <v>W.1.24b</v>
          </cell>
          <cell r="D99" t="str">
            <v>cabines wc</v>
          </cell>
          <cell r="E99">
            <v>1.6</v>
          </cell>
          <cell r="V99" t="str">
            <v>W.1.06</v>
          </cell>
          <cell r="W99" t="str">
            <v>changing room</v>
          </cell>
          <cell r="X99">
            <v>3.88</v>
          </cell>
        </row>
        <row r="100">
          <cell r="C100" t="str">
            <v>W.1.25</v>
          </cell>
          <cell r="D100" t="str">
            <v>bureau</v>
          </cell>
          <cell r="E100">
            <v>6.4</v>
          </cell>
          <cell r="V100" t="str">
            <v>W.1.07</v>
          </cell>
          <cell r="W100" t="str">
            <v>shower cabins</v>
          </cell>
          <cell r="X100">
            <v>2.46</v>
          </cell>
        </row>
        <row r="101">
          <cell r="C101" t="str">
            <v>W.1.26</v>
          </cell>
          <cell r="D101" t="str">
            <v>infirmerie</v>
          </cell>
          <cell r="E101">
            <v>25.6</v>
          </cell>
          <cell r="V101" t="str">
            <v>W.1.08</v>
          </cell>
          <cell r="W101" t="str">
            <v>toilet cabins</v>
          </cell>
          <cell r="X101">
            <v>2.4500000000000002</v>
          </cell>
        </row>
        <row r="102">
          <cell r="C102" t="str">
            <v>W.1.27</v>
          </cell>
          <cell r="D102" t="str">
            <v>salle repos</v>
          </cell>
          <cell r="E102">
            <v>11.4</v>
          </cell>
          <cell r="V102" t="str">
            <v>W.1.09</v>
          </cell>
          <cell r="W102" t="str">
            <v>undefined</v>
          </cell>
          <cell r="X102">
            <v>147.58000000000001</v>
          </cell>
        </row>
        <row r="103">
          <cell r="C103" t="str">
            <v>W.1.28</v>
          </cell>
          <cell r="D103" t="str">
            <v>vestiaires</v>
          </cell>
          <cell r="E103">
            <v>39.4</v>
          </cell>
          <cell r="V103" t="str">
            <v>W.1.10</v>
          </cell>
          <cell r="W103" t="str">
            <v>changing room</v>
          </cell>
          <cell r="X103">
            <v>38.75</v>
          </cell>
        </row>
        <row r="104">
          <cell r="C104" t="str">
            <v>W.1.29</v>
          </cell>
          <cell r="D104" t="str">
            <v>lavabos vestiaires</v>
          </cell>
          <cell r="E104">
            <v>14.2</v>
          </cell>
          <cell r="V104" t="str">
            <v>W.1.11</v>
          </cell>
          <cell r="W104" t="str">
            <v>changing room</v>
          </cell>
          <cell r="X104">
            <v>14.97</v>
          </cell>
        </row>
        <row r="105">
          <cell r="C105" t="str">
            <v>W.1.30</v>
          </cell>
          <cell r="D105" t="str">
            <v>cabines douches</v>
          </cell>
          <cell r="E105">
            <v>2.1</v>
          </cell>
          <cell r="V105" t="str">
            <v>W.1.12</v>
          </cell>
          <cell r="W105" t="str">
            <v>shower cabins</v>
          </cell>
          <cell r="X105">
            <v>4.28</v>
          </cell>
        </row>
        <row r="106">
          <cell r="C106" t="str">
            <v>W.1.30a</v>
          </cell>
          <cell r="D106" t="str">
            <v>cabines douches</v>
          </cell>
          <cell r="E106">
            <v>2.1</v>
          </cell>
          <cell r="V106" t="str">
            <v>W.1.13</v>
          </cell>
          <cell r="W106" t="str">
            <v>toilet cabins</v>
          </cell>
          <cell r="X106">
            <v>4.4400000000000004</v>
          </cell>
        </row>
        <row r="107">
          <cell r="C107" t="str">
            <v>W.1.31</v>
          </cell>
          <cell r="D107" t="str">
            <v>cabines wc</v>
          </cell>
          <cell r="E107">
            <v>1.6</v>
          </cell>
          <cell r="V107" t="str">
            <v>W.1.14</v>
          </cell>
          <cell r="W107" t="str">
            <v>wc technical shaft</v>
          </cell>
          <cell r="X107">
            <v>4.0199999999999996</v>
          </cell>
        </row>
        <row r="108">
          <cell r="C108" t="str">
            <v>W.1.31a</v>
          </cell>
          <cell r="D108" t="str">
            <v>cabines wc</v>
          </cell>
          <cell r="E108">
            <v>1.6</v>
          </cell>
          <cell r="V108" t="str">
            <v>W.1.15</v>
          </cell>
          <cell r="W108" t="str">
            <v>changing room</v>
          </cell>
          <cell r="X108">
            <v>3.28</v>
          </cell>
        </row>
        <row r="109">
          <cell r="C109" t="str">
            <v>W.1.31b</v>
          </cell>
          <cell r="D109" t="str">
            <v>cabines wc</v>
          </cell>
          <cell r="E109">
            <v>1.6</v>
          </cell>
          <cell r="V109" t="str">
            <v>W.1.16</v>
          </cell>
          <cell r="W109" t="str">
            <v>toilet cabins</v>
          </cell>
          <cell r="X109">
            <v>2.5499999999999998</v>
          </cell>
        </row>
        <row r="110">
          <cell r="C110" t="str">
            <v>W.1.32</v>
          </cell>
          <cell r="D110" t="str">
            <v>gaine technique</v>
          </cell>
          <cell r="E110">
            <v>3</v>
          </cell>
          <cell r="V110" t="str">
            <v>W.1.17</v>
          </cell>
          <cell r="W110" t="str">
            <v>shower cabins</v>
          </cell>
          <cell r="X110">
            <v>2.2000000000000002</v>
          </cell>
        </row>
        <row r="111">
          <cell r="C111" t="str">
            <v>MB.0.01</v>
          </cell>
          <cell r="D111" t="str">
            <v>preparation</v>
          </cell>
          <cell r="E111">
            <v>0</v>
          </cell>
          <cell r="V111" t="str">
            <v>W.1.18</v>
          </cell>
          <cell r="W111" t="str">
            <v>changing room</v>
          </cell>
          <cell r="X111">
            <v>3.28</v>
          </cell>
        </row>
        <row r="112">
          <cell r="C112" t="str">
            <v>MB.0.02</v>
          </cell>
          <cell r="D112" t="str">
            <v>quai</v>
          </cell>
          <cell r="E112">
            <v>0</v>
          </cell>
          <cell r="V112" t="str">
            <v>W.1.19</v>
          </cell>
          <cell r="W112" t="str">
            <v>shower cabins</v>
          </cell>
          <cell r="X112">
            <v>2.4500000000000002</v>
          </cell>
        </row>
        <row r="113">
          <cell r="C113" t="str">
            <v>MB.0.03</v>
          </cell>
          <cell r="D113" t="str">
            <v>accueil</v>
          </cell>
          <cell r="E113">
            <v>0</v>
          </cell>
          <cell r="V113" t="str">
            <v>W.1.20</v>
          </cell>
          <cell r="W113" t="str">
            <v>toilet cabins</v>
          </cell>
          <cell r="X113">
            <v>2.46</v>
          </cell>
        </row>
        <row r="114">
          <cell r="C114" t="str">
            <v>MB.0.04</v>
          </cell>
          <cell r="D114" t="str">
            <v>accueil</v>
          </cell>
          <cell r="E114">
            <v>0</v>
          </cell>
          <cell r="V114" t="str">
            <v>W.1.21</v>
          </cell>
          <cell r="W114" t="str">
            <v>changing room</v>
          </cell>
          <cell r="X114">
            <v>38.5</v>
          </cell>
        </row>
        <row r="115">
          <cell r="C115" t="str">
            <v>MB.0.05</v>
          </cell>
          <cell r="D115" t="str">
            <v>vide</v>
          </cell>
          <cell r="E115">
            <v>0</v>
          </cell>
          <cell r="V115" t="str">
            <v>W.1.22</v>
          </cell>
          <cell r="W115" t="str">
            <v>changing roomsinks</v>
          </cell>
          <cell r="X115">
            <v>13.42</v>
          </cell>
        </row>
        <row r="116">
          <cell r="C116" t="str">
            <v>MB.0.06</v>
          </cell>
          <cell r="D116" t="str">
            <v>sas accès sanitaires - lavabo</v>
          </cell>
          <cell r="E116">
            <v>0</v>
          </cell>
          <cell r="V116" t="str">
            <v>W.1.23</v>
          </cell>
          <cell r="W116" t="str">
            <v>shower cabins</v>
          </cell>
          <cell r="X116">
            <v>4.4800000000000004</v>
          </cell>
        </row>
        <row r="117">
          <cell r="C117" t="str">
            <v>MB.0.07</v>
          </cell>
          <cell r="D117" t="str">
            <v>cabine douche</v>
          </cell>
          <cell r="E117">
            <v>0</v>
          </cell>
          <cell r="V117" t="str">
            <v>W.1.24</v>
          </cell>
          <cell r="W117" t="str">
            <v>toilet cabins</v>
          </cell>
          <cell r="X117">
            <v>4.2699999999999996</v>
          </cell>
        </row>
        <row r="118">
          <cell r="C118" t="str">
            <v>MB.0.08</v>
          </cell>
          <cell r="D118" t="str">
            <v>cabine wc</v>
          </cell>
          <cell r="E118">
            <v>0</v>
          </cell>
          <cell r="V118" t="str">
            <v>W.1.25</v>
          </cell>
          <cell r="W118" t="str">
            <v>office</v>
          </cell>
          <cell r="X118">
            <v>6.9</v>
          </cell>
        </row>
        <row r="119">
          <cell r="C119" t="str">
            <v>MB.0.09</v>
          </cell>
          <cell r="D119" t="str">
            <v>local batteries</v>
          </cell>
          <cell r="E119">
            <v>33.700000000000003</v>
          </cell>
          <cell r="V119" t="str">
            <v>W.1.26</v>
          </cell>
          <cell r="W119" t="str">
            <v>office infirmary</v>
          </cell>
          <cell r="X119">
            <v>15.97</v>
          </cell>
        </row>
        <row r="120">
          <cell r="C120">
            <v>0</v>
          </cell>
          <cell r="D120">
            <v>0</v>
          </cell>
          <cell r="E120">
            <v>0</v>
          </cell>
          <cell r="V120" t="str">
            <v>W.1.27</v>
          </cell>
          <cell r="W120" t="str">
            <v>relax</v>
          </cell>
          <cell r="X120">
            <v>11.78</v>
          </cell>
        </row>
        <row r="121">
          <cell r="V121" t="str">
            <v>W.1.28</v>
          </cell>
          <cell r="W121" t="str">
            <v>cloakrooms</v>
          </cell>
          <cell r="X121">
            <v>39.119999999999997</v>
          </cell>
        </row>
        <row r="122">
          <cell r="V122" t="str">
            <v>W.1.29</v>
          </cell>
          <cell r="W122" t="str">
            <v>sinks cloakrooms</v>
          </cell>
          <cell r="X122">
            <v>14.73</v>
          </cell>
        </row>
        <row r="123">
          <cell r="V123" t="str">
            <v>W.1.30</v>
          </cell>
          <cell r="W123" t="str">
            <v>shower cabins</v>
          </cell>
          <cell r="X123">
            <v>4.37</v>
          </cell>
        </row>
        <row r="124">
          <cell r="V124" t="str">
            <v>W.1.31</v>
          </cell>
          <cell r="W124" t="str">
            <v>toliet cabins</v>
          </cell>
          <cell r="X124">
            <v>4.54</v>
          </cell>
        </row>
        <row r="125">
          <cell r="V125" t="str">
            <v>W.1.32</v>
          </cell>
          <cell r="W125" t="str">
            <v>technical shaft</v>
          </cell>
          <cell r="X125">
            <v>3.1</v>
          </cell>
        </row>
        <row r="126">
          <cell r="V126" t="str">
            <v>MB.0.01</v>
          </cell>
          <cell r="W126" t="str">
            <v>Preparation</v>
          </cell>
          <cell r="X126">
            <v>1184</v>
          </cell>
        </row>
        <row r="127">
          <cell r="V127" t="str">
            <v>MB.0.02</v>
          </cell>
          <cell r="W127" t="str">
            <v>platform</v>
          </cell>
          <cell r="X127">
            <v>31.53</v>
          </cell>
        </row>
        <row r="128">
          <cell r="V128" t="str">
            <v>MB.0.03</v>
          </cell>
          <cell r="W128" t="str">
            <v>entrance</v>
          </cell>
          <cell r="X128">
            <v>16.989999999999998</v>
          </cell>
        </row>
        <row r="129">
          <cell r="V129" t="str">
            <v>MB.0.04</v>
          </cell>
          <cell r="W129" t="str">
            <v>entrance</v>
          </cell>
          <cell r="X129">
            <v>18.29</v>
          </cell>
        </row>
        <row r="130">
          <cell r="V130" t="str">
            <v>MB.0.05</v>
          </cell>
          <cell r="W130" t="str">
            <v>undefined</v>
          </cell>
          <cell r="X130">
            <v>11.8</v>
          </cell>
        </row>
        <row r="131">
          <cell r="V131" t="str">
            <v>MB.0.06</v>
          </cell>
          <cell r="W131" t="str">
            <v>sanitary airlock access - sinks</v>
          </cell>
          <cell r="X131">
            <v>2.3199999999999998</v>
          </cell>
        </row>
        <row r="132">
          <cell r="V132" t="str">
            <v>MB.0.07</v>
          </cell>
          <cell r="W132" t="str">
            <v>shower cabins</v>
          </cell>
          <cell r="X132">
            <v>3.31</v>
          </cell>
        </row>
        <row r="133">
          <cell r="V133" t="str">
            <v>MB.0.08</v>
          </cell>
          <cell r="W133" t="str">
            <v>toilet cabins</v>
          </cell>
          <cell r="X133">
            <v>1.59</v>
          </cell>
        </row>
        <row r="134">
          <cell r="V134" t="str">
            <v>MB.0.09</v>
          </cell>
          <cell r="W134" t="str">
            <v>battery room</v>
          </cell>
          <cell r="X134">
            <v>33.51</v>
          </cell>
        </row>
      </sheetData>
      <sheetData sheetId="1"/>
      <sheetData sheetId="2">
        <row r="25">
          <cell r="A25" t="str">
            <v>-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A26" t="str">
            <v>Prod ISO 7</v>
          </cell>
          <cell r="B26" t="str">
            <v>Iso 7</v>
          </cell>
          <cell r="C26">
            <v>20</v>
          </cell>
          <cell r="D26">
            <v>20</v>
          </cell>
          <cell r="E26">
            <v>40</v>
          </cell>
          <cell r="F26">
            <v>25</v>
          </cell>
          <cell r="G26">
            <v>60</v>
          </cell>
          <cell r="H26">
            <v>2</v>
          </cell>
          <cell r="I26">
            <v>10</v>
          </cell>
        </row>
        <row r="27">
          <cell r="A27" t="str">
            <v>Prod ISO 8</v>
          </cell>
          <cell r="B27" t="str">
            <v>Iso 8</v>
          </cell>
          <cell r="C27">
            <v>15</v>
          </cell>
          <cell r="D27">
            <v>20</v>
          </cell>
          <cell r="E27">
            <v>40</v>
          </cell>
          <cell r="F27">
            <v>25</v>
          </cell>
          <cell r="G27">
            <v>60</v>
          </cell>
          <cell r="H27">
            <v>2</v>
          </cell>
          <cell r="I27">
            <v>10</v>
          </cell>
        </row>
        <row r="28">
          <cell r="A28" t="str">
            <v>Prod ISO 9</v>
          </cell>
          <cell r="B28" t="str">
            <v>Iso 9</v>
          </cell>
          <cell r="C28">
            <v>10</v>
          </cell>
          <cell r="D28">
            <v>20</v>
          </cell>
          <cell r="E28">
            <v>40</v>
          </cell>
          <cell r="F28">
            <v>25</v>
          </cell>
          <cell r="G28">
            <v>60</v>
          </cell>
          <cell r="H28">
            <v>2</v>
          </cell>
          <cell r="I28">
            <v>10</v>
          </cell>
        </row>
        <row r="29">
          <cell r="A29" t="str">
            <v>Cloack Room</v>
          </cell>
          <cell r="B29" t="str">
            <v>NC</v>
          </cell>
          <cell r="C29">
            <v>2</v>
          </cell>
          <cell r="D29">
            <v>20</v>
          </cell>
          <cell r="E29" t="str">
            <v>NC</v>
          </cell>
          <cell r="F29">
            <v>25</v>
          </cell>
          <cell r="G29" t="str">
            <v>NC</v>
          </cell>
          <cell r="H29">
            <v>2</v>
          </cell>
          <cell r="I29" t="str">
            <v>&lt;</v>
          </cell>
        </row>
        <row r="30">
          <cell r="A30" t="str">
            <v>Ofen</v>
          </cell>
          <cell r="B30" t="str">
            <v>NC</v>
          </cell>
          <cell r="C30">
            <v>5</v>
          </cell>
          <cell r="D30">
            <v>15</v>
          </cell>
          <cell r="E30" t="str">
            <v>NC</v>
          </cell>
          <cell r="F30">
            <v>30</v>
          </cell>
          <cell r="G30" t="str">
            <v>nc</v>
          </cell>
          <cell r="H30">
            <v>2</v>
          </cell>
          <cell r="I30">
            <v>0</v>
          </cell>
        </row>
        <row r="31">
          <cell r="A31" t="str">
            <v>Gluing Area</v>
          </cell>
          <cell r="B31" t="str">
            <v>NC</v>
          </cell>
          <cell r="C31">
            <v>8</v>
          </cell>
          <cell r="D31">
            <v>20</v>
          </cell>
          <cell r="E31" t="str">
            <v>NC</v>
          </cell>
          <cell r="F31">
            <v>24</v>
          </cell>
          <cell r="G31">
            <v>50</v>
          </cell>
          <cell r="H31">
            <v>1</v>
          </cell>
          <cell r="I31" t="str">
            <v>&lt;</v>
          </cell>
        </row>
        <row r="32">
          <cell r="A32" t="str">
            <v>Anti Freezing</v>
          </cell>
          <cell r="B32" t="str">
            <v>NC</v>
          </cell>
          <cell r="C32">
            <v>0.1</v>
          </cell>
          <cell r="D32">
            <v>15</v>
          </cell>
          <cell r="E32" t="str">
            <v>NC</v>
          </cell>
          <cell r="F32" t="str">
            <v>nc</v>
          </cell>
          <cell r="G32" t="str">
            <v>nc</v>
          </cell>
          <cell r="H32">
            <v>2</v>
          </cell>
          <cell r="I32">
            <v>0</v>
          </cell>
        </row>
        <row r="33">
          <cell r="A33" t="str">
            <v>Production Area</v>
          </cell>
          <cell r="B33" t="str">
            <v>NC</v>
          </cell>
          <cell r="C33">
            <v>5</v>
          </cell>
          <cell r="D33">
            <v>20</v>
          </cell>
          <cell r="E33" t="str">
            <v>NC</v>
          </cell>
          <cell r="F33">
            <v>25</v>
          </cell>
          <cell r="G33">
            <v>50</v>
          </cell>
          <cell r="H33">
            <v>1</v>
          </cell>
          <cell r="I33" t="str">
            <v>&lt;</v>
          </cell>
        </row>
        <row r="34">
          <cell r="A34" t="str">
            <v>Technical Area</v>
          </cell>
          <cell r="B34" t="str">
            <v>NC</v>
          </cell>
          <cell r="C34">
            <v>0.1</v>
          </cell>
          <cell r="D34">
            <v>15</v>
          </cell>
          <cell r="E34" t="str">
            <v>NC</v>
          </cell>
          <cell r="F34">
            <v>40</v>
          </cell>
          <cell r="G34" t="str">
            <v>nc</v>
          </cell>
          <cell r="H34">
            <v>2</v>
          </cell>
          <cell r="I34">
            <v>0</v>
          </cell>
        </row>
        <row r="35">
          <cell r="A35" t="str">
            <v>Storage for Wafer</v>
          </cell>
          <cell r="B35" t="str">
            <v>NC</v>
          </cell>
          <cell r="C35">
            <v>1</v>
          </cell>
          <cell r="D35">
            <v>15</v>
          </cell>
          <cell r="E35" t="str">
            <v>NC</v>
          </cell>
          <cell r="F35">
            <v>30</v>
          </cell>
          <cell r="G35" t="str">
            <v>nc</v>
          </cell>
          <cell r="H35">
            <v>2</v>
          </cell>
          <cell r="I35">
            <v>0</v>
          </cell>
        </row>
        <row r="36">
          <cell r="A36" t="str">
            <v>Facilities</v>
          </cell>
          <cell r="B36" t="str">
            <v>NC</v>
          </cell>
          <cell r="C36">
            <v>0.1</v>
          </cell>
          <cell r="D36">
            <v>15</v>
          </cell>
          <cell r="E36" t="str">
            <v>NC</v>
          </cell>
          <cell r="F36">
            <v>30</v>
          </cell>
          <cell r="G36" t="str">
            <v>nc</v>
          </cell>
          <cell r="H36">
            <v>2</v>
          </cell>
          <cell r="I36">
            <v>0</v>
          </cell>
        </row>
        <row r="37">
          <cell r="A37" t="str">
            <v>Exhaust</v>
          </cell>
          <cell r="B37" t="str">
            <v>NC</v>
          </cell>
          <cell r="C37">
            <v>0.1</v>
          </cell>
          <cell r="D37">
            <v>20</v>
          </cell>
          <cell r="E37" t="str">
            <v>NC</v>
          </cell>
          <cell r="F37">
            <v>25</v>
          </cell>
          <cell r="G37" t="str">
            <v>NC</v>
          </cell>
          <cell r="H37">
            <v>2</v>
          </cell>
          <cell r="I37">
            <v>0</v>
          </cell>
        </row>
        <row r="38">
          <cell r="A38" t="str">
            <v>Storage gaz</v>
          </cell>
          <cell r="B38" t="str">
            <v>NC</v>
          </cell>
          <cell r="C38">
            <v>10</v>
          </cell>
          <cell r="D38">
            <v>15</v>
          </cell>
          <cell r="E38" t="str">
            <v>nc</v>
          </cell>
          <cell r="F38">
            <v>25</v>
          </cell>
          <cell r="G38" t="str">
            <v>nc</v>
          </cell>
          <cell r="H38">
            <v>2</v>
          </cell>
          <cell r="I38">
            <v>0</v>
          </cell>
        </row>
        <row r="39">
          <cell r="A39" t="str">
            <v>Extérieur</v>
          </cell>
          <cell r="B39" t="str">
            <v>NC</v>
          </cell>
          <cell r="C39">
            <v>0.1</v>
          </cell>
          <cell r="D39" t="str">
            <v>nc</v>
          </cell>
          <cell r="E39" t="str">
            <v>nc</v>
          </cell>
          <cell r="F39" t="str">
            <v>nc</v>
          </cell>
          <cell r="G39" t="str">
            <v>nc</v>
          </cell>
          <cell r="H39" t="str">
            <v>nc</v>
          </cell>
          <cell r="I39" t="str">
            <v>nc</v>
          </cell>
        </row>
        <row r="40">
          <cell r="A40" t="str">
            <v>Local Batterie</v>
          </cell>
          <cell r="B40" t="str">
            <v>NC</v>
          </cell>
          <cell r="C40">
            <v>20</v>
          </cell>
          <cell r="D40">
            <v>5</v>
          </cell>
          <cell r="E40" t="str">
            <v>NC</v>
          </cell>
          <cell r="F40">
            <v>30</v>
          </cell>
          <cell r="G40" t="str">
            <v>nc</v>
          </cell>
          <cell r="H40">
            <v>2</v>
          </cell>
          <cell r="I40">
            <v>0</v>
          </cell>
        </row>
        <row r="49">
          <cell r="A49" t="str">
            <v>Opening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</row>
        <row r="50">
          <cell r="A50" t="str">
            <v>Door 1600x2100</v>
          </cell>
          <cell r="B50">
            <v>1.6</v>
          </cell>
          <cell r="C50">
            <v>2.1</v>
          </cell>
          <cell r="D50">
            <v>5.0000000000000001E-3</v>
          </cell>
          <cell r="E50">
            <v>0</v>
          </cell>
          <cell r="F50">
            <v>8.0000000000000002E-3</v>
          </cell>
        </row>
        <row r="51">
          <cell r="A51" t="str">
            <v>Door 2000x2500</v>
          </cell>
          <cell r="B51">
            <v>2</v>
          </cell>
          <cell r="C51">
            <v>2.5</v>
          </cell>
          <cell r="D51">
            <v>1E-3</v>
          </cell>
          <cell r="E51">
            <v>0</v>
          </cell>
          <cell r="F51">
            <v>2E-3</v>
          </cell>
        </row>
        <row r="52">
          <cell r="A52" t="str">
            <v>Door 900x2100</v>
          </cell>
          <cell r="B52">
            <v>0.9</v>
          </cell>
          <cell r="C52">
            <v>2.1</v>
          </cell>
          <cell r="D52">
            <v>5.0000000000000001E-3</v>
          </cell>
          <cell r="E52">
            <v>0</v>
          </cell>
          <cell r="F52">
            <v>4.5000000000000005E-3</v>
          </cell>
        </row>
        <row r="53">
          <cell r="A53" t="str">
            <v>Door Enroulement</v>
          </cell>
          <cell r="B53">
            <v>2</v>
          </cell>
          <cell r="C53">
            <v>2.5</v>
          </cell>
          <cell r="D53">
            <v>1E-3</v>
          </cell>
          <cell r="E53">
            <v>1E-3</v>
          </cell>
          <cell r="F53">
            <v>9.0000000000000011E-3</v>
          </cell>
        </row>
        <row r="54">
          <cell r="A54" t="str">
            <v>Door PM Enroulement</v>
          </cell>
          <cell r="B54">
            <v>1.6</v>
          </cell>
          <cell r="C54">
            <v>2.5</v>
          </cell>
          <cell r="D54">
            <v>1E-3</v>
          </cell>
          <cell r="E54">
            <v>1E-3</v>
          </cell>
          <cell r="F54">
            <v>8.2000000000000007E-3</v>
          </cell>
        </row>
        <row r="55">
          <cell r="A55" t="str">
            <v>Transfert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63">
          <cell r="A63">
            <v>0</v>
          </cell>
          <cell r="B63" t="str">
            <v>05</v>
          </cell>
          <cell r="C63">
            <v>440</v>
          </cell>
          <cell r="D63">
            <v>750</v>
          </cell>
          <cell r="E63">
            <v>3715</v>
          </cell>
          <cell r="F63">
            <v>380</v>
          </cell>
          <cell r="G63">
            <v>4040</v>
          </cell>
          <cell r="H63">
            <v>400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A64">
            <v>2000</v>
          </cell>
          <cell r="B64" t="str">
            <v>07</v>
          </cell>
          <cell r="C64">
            <v>440</v>
          </cell>
          <cell r="D64">
            <v>1055</v>
          </cell>
          <cell r="E64">
            <v>3715</v>
          </cell>
          <cell r="F64">
            <v>465</v>
          </cell>
          <cell r="G64">
            <v>4040</v>
          </cell>
          <cell r="H64">
            <v>490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A65">
            <v>3000</v>
          </cell>
          <cell r="B65" t="str">
            <v>10</v>
          </cell>
          <cell r="C65">
            <v>830</v>
          </cell>
          <cell r="D65">
            <v>750</v>
          </cell>
          <cell r="E65">
            <v>4365</v>
          </cell>
          <cell r="F65">
            <v>660</v>
          </cell>
          <cell r="G65">
            <v>4760</v>
          </cell>
          <cell r="H65">
            <v>695</v>
          </cell>
          <cell r="I65">
            <v>5410</v>
          </cell>
          <cell r="J65">
            <v>755</v>
          </cell>
          <cell r="K65">
            <v>1695</v>
          </cell>
          <cell r="L65">
            <v>255</v>
          </cell>
        </row>
        <row r="66">
          <cell r="A66">
            <v>3800</v>
          </cell>
          <cell r="B66" t="str">
            <v>15</v>
          </cell>
          <cell r="C66">
            <v>830</v>
          </cell>
          <cell r="D66">
            <v>1055</v>
          </cell>
          <cell r="E66">
            <v>4365</v>
          </cell>
          <cell r="F66">
            <v>790</v>
          </cell>
          <cell r="G66">
            <v>4760</v>
          </cell>
          <cell r="H66">
            <v>835</v>
          </cell>
          <cell r="I66">
            <v>5410</v>
          </cell>
          <cell r="J66">
            <v>905</v>
          </cell>
          <cell r="K66">
            <v>1695</v>
          </cell>
          <cell r="L66">
            <v>290</v>
          </cell>
        </row>
        <row r="67">
          <cell r="A67">
            <v>5000</v>
          </cell>
          <cell r="B67" t="str">
            <v>20</v>
          </cell>
          <cell r="C67">
            <v>1135</v>
          </cell>
          <cell r="D67">
            <v>1055</v>
          </cell>
          <cell r="E67">
            <v>5085</v>
          </cell>
          <cell r="F67">
            <v>1045</v>
          </cell>
          <cell r="G67">
            <v>5410</v>
          </cell>
          <cell r="H67">
            <v>1125</v>
          </cell>
          <cell r="I67">
            <v>6455</v>
          </cell>
          <cell r="J67">
            <v>1235</v>
          </cell>
          <cell r="K67">
            <v>1695</v>
          </cell>
          <cell r="L67">
            <v>360</v>
          </cell>
        </row>
        <row r="68">
          <cell r="A68">
            <v>8000</v>
          </cell>
          <cell r="B68" t="str">
            <v>30</v>
          </cell>
          <cell r="C68">
            <v>1135</v>
          </cell>
          <cell r="D68">
            <v>1360</v>
          </cell>
          <cell r="E68">
            <v>5735</v>
          </cell>
          <cell r="F68">
            <v>1305</v>
          </cell>
          <cell r="G68">
            <v>6060</v>
          </cell>
          <cell r="H68">
            <v>1380</v>
          </cell>
          <cell r="I68">
            <v>7105</v>
          </cell>
          <cell r="J68">
            <v>1495</v>
          </cell>
          <cell r="K68">
            <v>2020</v>
          </cell>
          <cell r="L68">
            <v>465</v>
          </cell>
        </row>
        <row r="69">
          <cell r="A69">
            <v>11000</v>
          </cell>
          <cell r="B69" t="str">
            <v>40</v>
          </cell>
          <cell r="C69">
            <v>1440</v>
          </cell>
          <cell r="D69">
            <v>1360</v>
          </cell>
          <cell r="E69">
            <v>5735</v>
          </cell>
          <cell r="F69">
            <v>1515</v>
          </cell>
          <cell r="G69">
            <v>6060</v>
          </cell>
          <cell r="H69">
            <v>1600</v>
          </cell>
          <cell r="I69">
            <v>7105</v>
          </cell>
          <cell r="J69">
            <v>1725</v>
          </cell>
          <cell r="K69">
            <v>2020</v>
          </cell>
          <cell r="L69">
            <v>535</v>
          </cell>
        </row>
        <row r="70">
          <cell r="A70">
            <v>14000</v>
          </cell>
          <cell r="B70" t="str">
            <v>50</v>
          </cell>
          <cell r="C70">
            <v>1440</v>
          </cell>
          <cell r="D70">
            <v>1665</v>
          </cell>
          <cell r="E70">
            <v>5735</v>
          </cell>
          <cell r="F70">
            <v>1985</v>
          </cell>
          <cell r="G70">
            <v>6060</v>
          </cell>
          <cell r="H70">
            <v>2090</v>
          </cell>
          <cell r="I70">
            <v>7430</v>
          </cell>
          <cell r="J70">
            <v>2270</v>
          </cell>
          <cell r="K70">
            <v>2020</v>
          </cell>
          <cell r="L70">
            <v>720</v>
          </cell>
        </row>
        <row r="71">
          <cell r="A71">
            <v>20000</v>
          </cell>
          <cell r="B71" t="str">
            <v>60</v>
          </cell>
          <cell r="C71">
            <v>1745</v>
          </cell>
          <cell r="D71">
            <v>1665</v>
          </cell>
          <cell r="E71">
            <v>7035</v>
          </cell>
          <cell r="F71">
            <v>2445</v>
          </cell>
          <cell r="G71">
            <v>7360</v>
          </cell>
          <cell r="H71">
            <v>2570</v>
          </cell>
          <cell r="I71">
            <v>8730</v>
          </cell>
          <cell r="J71">
            <v>2765</v>
          </cell>
          <cell r="K71">
            <v>2345</v>
          </cell>
          <cell r="L71">
            <v>860</v>
          </cell>
        </row>
        <row r="72">
          <cell r="A72">
            <v>22000</v>
          </cell>
          <cell r="B72" t="str">
            <v>75</v>
          </cell>
          <cell r="C72">
            <v>1765</v>
          </cell>
          <cell r="D72">
            <v>1970</v>
          </cell>
          <cell r="E72">
            <v>7035</v>
          </cell>
          <cell r="F72">
            <v>2890</v>
          </cell>
          <cell r="G72">
            <v>7360</v>
          </cell>
          <cell r="H72">
            <v>3035</v>
          </cell>
          <cell r="I72">
            <v>8730</v>
          </cell>
          <cell r="J72">
            <v>3250</v>
          </cell>
          <cell r="K72">
            <v>2345</v>
          </cell>
          <cell r="L72">
            <v>995</v>
          </cell>
        </row>
        <row r="73">
          <cell r="A73">
            <v>26000</v>
          </cell>
          <cell r="B73" t="str">
            <v>90</v>
          </cell>
          <cell r="C73">
            <v>2070</v>
          </cell>
          <cell r="D73">
            <v>1970</v>
          </cell>
          <cell r="E73">
            <v>7685</v>
          </cell>
          <cell r="F73">
            <v>3250</v>
          </cell>
          <cell r="G73">
            <v>8010</v>
          </cell>
          <cell r="H73">
            <v>3420</v>
          </cell>
          <cell r="I73">
            <v>9380</v>
          </cell>
          <cell r="J73">
            <v>3650</v>
          </cell>
          <cell r="K73">
            <v>2670</v>
          </cell>
          <cell r="L73">
            <v>1105</v>
          </cell>
        </row>
        <row r="74">
          <cell r="A74">
            <v>31000</v>
          </cell>
          <cell r="B74" t="str">
            <v>105</v>
          </cell>
          <cell r="C74">
            <v>2090</v>
          </cell>
          <cell r="D74">
            <v>2275</v>
          </cell>
          <cell r="E74">
            <v>7035</v>
          </cell>
          <cell r="F74">
            <v>3610</v>
          </cell>
          <cell r="G74">
            <v>8010</v>
          </cell>
          <cell r="H74">
            <v>3805</v>
          </cell>
          <cell r="I74">
            <v>9380</v>
          </cell>
          <cell r="J74">
            <v>4060</v>
          </cell>
          <cell r="K74">
            <v>2670</v>
          </cell>
          <cell r="L74">
            <v>1210</v>
          </cell>
        </row>
        <row r="75">
          <cell r="A75">
            <v>36000</v>
          </cell>
          <cell r="B75" t="str">
            <v>120</v>
          </cell>
          <cell r="C75">
            <v>2395</v>
          </cell>
          <cell r="D75">
            <v>2275</v>
          </cell>
          <cell r="E75">
            <v>7685</v>
          </cell>
          <cell r="F75">
            <v>4370</v>
          </cell>
          <cell r="G75">
            <v>9380</v>
          </cell>
          <cell r="H75">
            <v>4590</v>
          </cell>
          <cell r="I75">
            <v>10750</v>
          </cell>
          <cell r="J75">
            <v>4860</v>
          </cell>
          <cell r="K75">
            <v>2995</v>
          </cell>
          <cell r="L75">
            <v>1490</v>
          </cell>
        </row>
        <row r="76">
          <cell r="A76">
            <v>42000</v>
          </cell>
          <cell r="B76" t="str">
            <v>140</v>
          </cell>
          <cell r="C76">
            <v>2415</v>
          </cell>
          <cell r="D76">
            <v>2580</v>
          </cell>
          <cell r="E76">
            <v>7685</v>
          </cell>
          <cell r="F76">
            <v>4745</v>
          </cell>
          <cell r="G76">
            <v>9380</v>
          </cell>
          <cell r="H76">
            <v>4990</v>
          </cell>
          <cell r="I76">
            <v>10750</v>
          </cell>
          <cell r="J76">
            <v>5275</v>
          </cell>
          <cell r="K76">
            <v>2995</v>
          </cell>
          <cell r="L76">
            <v>1600</v>
          </cell>
        </row>
        <row r="77">
          <cell r="A77">
            <v>48000</v>
          </cell>
          <cell r="B77" t="str">
            <v>160</v>
          </cell>
          <cell r="C77">
            <v>2740</v>
          </cell>
          <cell r="D77">
            <v>2580</v>
          </cell>
          <cell r="E77">
            <v>9705</v>
          </cell>
          <cell r="F77">
            <v>5335</v>
          </cell>
          <cell r="G77">
            <v>10030</v>
          </cell>
          <cell r="H77">
            <v>5605</v>
          </cell>
          <cell r="I77">
            <v>11400</v>
          </cell>
          <cell r="J77">
            <v>5910</v>
          </cell>
          <cell r="K77">
            <v>0</v>
          </cell>
          <cell r="L77">
            <v>0</v>
          </cell>
        </row>
        <row r="78">
          <cell r="A78">
            <v>55000</v>
          </cell>
          <cell r="B78" t="str">
            <v>180</v>
          </cell>
          <cell r="C78">
            <v>2740</v>
          </cell>
          <cell r="D78">
            <v>2885</v>
          </cell>
          <cell r="E78">
            <v>9705</v>
          </cell>
          <cell r="F78">
            <v>5695</v>
          </cell>
          <cell r="G78">
            <v>10030</v>
          </cell>
          <cell r="H78">
            <v>5995</v>
          </cell>
          <cell r="I78">
            <v>11400</v>
          </cell>
          <cell r="J78">
            <v>6315</v>
          </cell>
          <cell r="K78">
            <v>0</v>
          </cell>
          <cell r="L78">
            <v>0</v>
          </cell>
        </row>
        <row r="79">
          <cell r="A79">
            <v>62000</v>
          </cell>
          <cell r="B79">
            <v>200</v>
          </cell>
          <cell r="C79">
            <v>3025</v>
          </cell>
          <cell r="D79">
            <v>2885</v>
          </cell>
          <cell r="E79">
            <v>10680</v>
          </cell>
          <cell r="F79">
            <v>6440</v>
          </cell>
          <cell r="G79">
            <v>11075</v>
          </cell>
          <cell r="H79">
            <v>6815</v>
          </cell>
          <cell r="I79">
            <v>12770</v>
          </cell>
          <cell r="J79">
            <v>7150</v>
          </cell>
          <cell r="K79">
            <v>0</v>
          </cell>
          <cell r="L79">
            <v>0</v>
          </cell>
        </row>
        <row r="80">
          <cell r="A80">
            <v>69000</v>
          </cell>
        </row>
      </sheetData>
      <sheetData sheetId="3"/>
      <sheetData sheetId="4"/>
      <sheetData sheetId="5"/>
      <sheetData sheetId="6"/>
      <sheetData sheetId="7"/>
      <sheetData sheetId="8">
        <row r="1">
          <cell r="D1">
            <v>0</v>
          </cell>
        </row>
        <row r="5">
          <cell r="D5" t="str">
            <v>Design Room Indoor Temperature</v>
          </cell>
          <cell r="AL5">
            <v>0</v>
          </cell>
          <cell r="AM5" t="str">
            <v>Masse Volumique</v>
          </cell>
          <cell r="AN5" t="str">
            <v xml:space="preserve">Capacité thermique </v>
          </cell>
        </row>
        <row r="6">
          <cell r="A6" t="str">
            <v>N°</v>
          </cell>
          <cell r="B6" t="str">
            <v>Room Name</v>
          </cell>
          <cell r="C6" t="str">
            <v>Total Heat Load considered on HVAC calculations.</v>
          </cell>
          <cell r="D6" t="str">
            <v>T in</v>
          </cell>
          <cell r="E6" t="str">
            <v>Equipement</v>
          </cell>
          <cell r="F6" t="str">
            <v>Quantity</v>
          </cell>
          <cell r="G6" t="str">
            <v>Estimated Unit Heat Load Computers</v>
          </cell>
          <cell r="H6" t="str">
            <v>Estimated computer Heat Load</v>
          </cell>
          <cell r="I6" t="str">
            <v>Equipement</v>
          </cell>
          <cell r="J6" t="str">
            <v>Installed Electrical power</v>
          </cell>
          <cell r="K6" t="str">
            <v>Estimated Heat load rate</v>
          </cell>
          <cell r="L6" t="str">
            <v>Estimated Abundance.</v>
          </cell>
          <cell r="M6" t="str">
            <v>Estimated Motors Heat Load</v>
          </cell>
          <cell r="N6" t="str">
            <v>Tank Diameter</v>
          </cell>
          <cell r="O6" t="str">
            <v>Tank height</v>
          </cell>
          <cell r="P6" t="str">
            <v>Estimated surface Temperature</v>
          </cell>
          <cell r="Q6" t="str">
            <v>Estimated heat load for tank</v>
          </cell>
          <cell r="R6" t="str">
            <v>Plate lenght</v>
          </cell>
          <cell r="S6" t="str">
            <v>Plate height</v>
          </cell>
          <cell r="T6" t="str">
            <v>Estimated surface Temperature</v>
          </cell>
          <cell r="U6" t="str">
            <v>Estimated heat load for Plate</v>
          </cell>
          <cell r="V6" t="str">
            <v xml:space="preserve">Equipement </v>
          </cell>
          <cell r="W6" t="str">
            <v>Mass</v>
          </cell>
          <cell r="X6" t="str">
            <v>Material</v>
          </cell>
          <cell r="Y6" t="str">
            <v>Estimated cooling time</v>
          </cell>
          <cell r="Z6" t="str">
            <v>Equipement initial temperature</v>
          </cell>
          <cell r="AA6" t="str">
            <v>Energie à evacuer</v>
          </cell>
          <cell r="AB6" t="str">
            <v xml:space="preserve">Estimated heat load considering equipment cooling </v>
          </cell>
          <cell r="AL6" t="str">
            <v>Eau</v>
          </cell>
          <cell r="AM6">
            <v>1000</v>
          </cell>
          <cell r="AN6">
            <v>4.1859999999999999</v>
          </cell>
        </row>
        <row r="7">
          <cell r="A7" t="str">
            <v>[-]</v>
          </cell>
          <cell r="B7" t="str">
            <v>[-]</v>
          </cell>
          <cell r="C7">
            <v>0</v>
          </cell>
          <cell r="D7" t="str">
            <v>[°C]</v>
          </cell>
          <cell r="E7" t="str">
            <v>[-]</v>
          </cell>
          <cell r="F7" t="str">
            <v>[-]</v>
          </cell>
          <cell r="G7" t="str">
            <v>[W]</v>
          </cell>
          <cell r="H7">
            <v>0</v>
          </cell>
          <cell r="I7" t="str">
            <v>[-]</v>
          </cell>
          <cell r="J7" t="str">
            <v>[W]</v>
          </cell>
          <cell r="K7" t="str">
            <v>[%]</v>
          </cell>
          <cell r="L7" t="str">
            <v>[%]</v>
          </cell>
          <cell r="M7" t="str">
            <v>[W]</v>
          </cell>
          <cell r="N7" t="str">
            <v>[mm]</v>
          </cell>
          <cell r="O7" t="str">
            <v>[mm]</v>
          </cell>
          <cell r="P7" t="str">
            <v>[°C]</v>
          </cell>
          <cell r="Q7" t="str">
            <v>[W]</v>
          </cell>
          <cell r="R7" t="str">
            <v>[mm]</v>
          </cell>
          <cell r="S7" t="str">
            <v>[mm]</v>
          </cell>
          <cell r="T7" t="str">
            <v>[°C]</v>
          </cell>
          <cell r="U7" t="str">
            <v>[W]</v>
          </cell>
          <cell r="V7" t="str">
            <v>[-]</v>
          </cell>
          <cell r="W7" t="str">
            <v>[kg]</v>
          </cell>
          <cell r="X7" t="str">
            <v>[-]</v>
          </cell>
          <cell r="Y7" t="str">
            <v>[h]</v>
          </cell>
          <cell r="Z7" t="str">
            <v>[°C]</v>
          </cell>
          <cell r="AA7" t="str">
            <v>[kJ/kg]</v>
          </cell>
          <cell r="AB7" t="str">
            <v>[W]</v>
          </cell>
          <cell r="AL7" t="str">
            <v>Inox</v>
          </cell>
          <cell r="AM7">
            <v>7900</v>
          </cell>
          <cell r="AN7">
            <v>0.5</v>
          </cell>
        </row>
        <row r="8">
          <cell r="A8" t="str">
            <v>W.0.01</v>
          </cell>
          <cell r="B8" t="str">
            <v>warehouse raw materiel storage</v>
          </cell>
          <cell r="C8">
            <v>0</v>
          </cell>
          <cell r="D8" t="str">
            <v>nc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0.3</v>
          </cell>
          <cell r="L8">
            <v>1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</row>
        <row r="9">
          <cell r="A9" t="str">
            <v>W.0.02</v>
          </cell>
          <cell r="B9" t="str">
            <v>kilns</v>
          </cell>
          <cell r="C9">
            <v>77210</v>
          </cell>
          <cell r="D9">
            <v>30</v>
          </cell>
          <cell r="E9" t="str">
            <v>Fours</v>
          </cell>
          <cell r="F9">
            <v>12</v>
          </cell>
          <cell r="G9">
            <v>0</v>
          </cell>
          <cell r="H9">
            <v>0</v>
          </cell>
          <cell r="I9" t="str">
            <v>Fours</v>
          </cell>
          <cell r="J9">
            <v>0</v>
          </cell>
          <cell r="K9">
            <v>0.3</v>
          </cell>
          <cell r="L9">
            <v>1</v>
          </cell>
          <cell r="M9">
            <v>0</v>
          </cell>
          <cell r="N9">
            <v>20000</v>
          </cell>
          <cell r="O9">
            <v>20000</v>
          </cell>
          <cell r="P9">
            <v>35</v>
          </cell>
          <cell r="Q9">
            <v>60960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 t="str">
            <v>Fours</v>
          </cell>
          <cell r="W9">
            <v>1350</v>
          </cell>
          <cell r="X9" t="str">
            <v>Silicium</v>
          </cell>
          <cell r="Y9">
            <v>6</v>
          </cell>
          <cell r="Z9">
            <v>550</v>
          </cell>
          <cell r="AA9">
            <v>351000</v>
          </cell>
          <cell r="AB9">
            <v>16250</v>
          </cell>
        </row>
        <row r="10">
          <cell r="A10" t="str">
            <v>W.0.03</v>
          </cell>
          <cell r="B10" t="str">
            <v>furnace supervision</v>
          </cell>
          <cell r="C10">
            <v>1200</v>
          </cell>
          <cell r="D10">
            <v>25</v>
          </cell>
          <cell r="E10" t="str">
            <v>PC</v>
          </cell>
          <cell r="F10">
            <v>4</v>
          </cell>
          <cell r="G10">
            <v>300</v>
          </cell>
          <cell r="H10">
            <v>1200</v>
          </cell>
          <cell r="I10" t="str">
            <v>PC</v>
          </cell>
          <cell r="J10">
            <v>0</v>
          </cell>
          <cell r="K10">
            <v>0.3</v>
          </cell>
          <cell r="L10">
            <v>1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 t="str">
            <v>PC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</row>
        <row r="11">
          <cell r="A11" t="str">
            <v>W.0.04</v>
          </cell>
          <cell r="B11" t="str">
            <v>storage feedstock</v>
          </cell>
          <cell r="C11">
            <v>15000</v>
          </cell>
          <cell r="D11" t="str">
            <v>nc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50000</v>
          </cell>
          <cell r="K11">
            <v>0.3</v>
          </cell>
          <cell r="L11">
            <v>1</v>
          </cell>
          <cell r="M11">
            <v>15000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</row>
        <row r="12">
          <cell r="A12" t="str">
            <v>W.0.05</v>
          </cell>
          <cell r="B12" t="str">
            <v>SI feedstock control</v>
          </cell>
          <cell r="C12">
            <v>300</v>
          </cell>
          <cell r="D12">
            <v>25</v>
          </cell>
          <cell r="E12" t="str">
            <v>PC</v>
          </cell>
          <cell r="F12">
            <v>1</v>
          </cell>
          <cell r="G12">
            <v>300</v>
          </cell>
          <cell r="H12">
            <v>300</v>
          </cell>
          <cell r="I12" t="str">
            <v>PC</v>
          </cell>
          <cell r="J12">
            <v>0</v>
          </cell>
          <cell r="K12">
            <v>0.3</v>
          </cell>
          <cell r="L12">
            <v>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 t="str">
            <v>PC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</row>
        <row r="13">
          <cell r="A13" t="str">
            <v>W.0.06</v>
          </cell>
          <cell r="B13" t="str">
            <v>crucible loading ingot</v>
          </cell>
          <cell r="C13">
            <v>300</v>
          </cell>
          <cell r="D13">
            <v>25</v>
          </cell>
          <cell r="E13" t="str">
            <v>PC</v>
          </cell>
          <cell r="F13">
            <v>1</v>
          </cell>
          <cell r="G13">
            <v>300</v>
          </cell>
          <cell r="H13">
            <v>300</v>
          </cell>
          <cell r="I13" t="str">
            <v>PC</v>
          </cell>
          <cell r="J13">
            <v>0</v>
          </cell>
          <cell r="K13">
            <v>0.3</v>
          </cell>
          <cell r="L13">
            <v>1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 t="str">
            <v>PC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</row>
        <row r="14">
          <cell r="A14" t="str">
            <v>W.0.07</v>
          </cell>
          <cell r="B14" t="str">
            <v>crucible loading SI segregation</v>
          </cell>
          <cell r="C14">
            <v>300</v>
          </cell>
          <cell r="D14">
            <v>25</v>
          </cell>
          <cell r="E14" t="str">
            <v>PC</v>
          </cell>
          <cell r="F14">
            <v>1</v>
          </cell>
          <cell r="G14">
            <v>300</v>
          </cell>
          <cell r="H14">
            <v>300</v>
          </cell>
          <cell r="I14" t="str">
            <v>PC</v>
          </cell>
          <cell r="J14">
            <v>0</v>
          </cell>
          <cell r="K14">
            <v>0.3</v>
          </cell>
          <cell r="L14">
            <v>1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 t="str">
            <v>PC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</row>
        <row r="15">
          <cell r="A15" t="str">
            <v>W.0.08</v>
          </cell>
          <cell r="B15" t="str">
            <v>graphite crucible preparation storage</v>
          </cell>
          <cell r="C15">
            <v>300</v>
          </cell>
          <cell r="D15">
            <v>25</v>
          </cell>
          <cell r="E15" t="str">
            <v>PC</v>
          </cell>
          <cell r="F15">
            <v>1</v>
          </cell>
          <cell r="G15">
            <v>300</v>
          </cell>
          <cell r="H15">
            <v>300</v>
          </cell>
          <cell r="I15" t="str">
            <v>PC</v>
          </cell>
          <cell r="J15">
            <v>0</v>
          </cell>
          <cell r="K15">
            <v>0.3</v>
          </cell>
          <cell r="L15">
            <v>1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 t="str">
            <v>PC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</row>
        <row r="16">
          <cell r="A16" t="str">
            <v>W.0.11</v>
          </cell>
          <cell r="B16" t="str">
            <v>bricketing worshop</v>
          </cell>
          <cell r="C16">
            <v>28140</v>
          </cell>
          <cell r="D16">
            <v>25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93800</v>
          </cell>
          <cell r="K16">
            <v>0.3</v>
          </cell>
          <cell r="L16">
            <v>1</v>
          </cell>
          <cell r="M16">
            <v>28140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</row>
        <row r="17">
          <cell r="A17" t="str">
            <v>W.0.12</v>
          </cell>
          <cell r="B17" t="str">
            <v>brick control</v>
          </cell>
          <cell r="C17">
            <v>900</v>
          </cell>
          <cell r="D17">
            <v>25</v>
          </cell>
          <cell r="E17" t="str">
            <v>PC</v>
          </cell>
          <cell r="F17">
            <v>1</v>
          </cell>
          <cell r="G17">
            <v>300</v>
          </cell>
          <cell r="H17">
            <v>300</v>
          </cell>
          <cell r="I17" t="str">
            <v>PC</v>
          </cell>
          <cell r="J17">
            <v>2000</v>
          </cell>
          <cell r="K17">
            <v>0.3</v>
          </cell>
          <cell r="L17">
            <v>1</v>
          </cell>
          <cell r="M17">
            <v>600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 t="str">
            <v>PC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</row>
        <row r="18">
          <cell r="A18" t="str">
            <v>W.0.13</v>
          </cell>
          <cell r="B18" t="str">
            <v>maintenance</v>
          </cell>
          <cell r="C18">
            <v>3300</v>
          </cell>
          <cell r="D18">
            <v>25</v>
          </cell>
          <cell r="E18" t="str">
            <v>PC</v>
          </cell>
          <cell r="F18">
            <v>1</v>
          </cell>
          <cell r="G18">
            <v>300</v>
          </cell>
          <cell r="H18">
            <v>300</v>
          </cell>
          <cell r="I18" t="str">
            <v>PC</v>
          </cell>
          <cell r="J18">
            <v>10000</v>
          </cell>
          <cell r="K18">
            <v>0.3</v>
          </cell>
          <cell r="L18">
            <v>1</v>
          </cell>
          <cell r="M18">
            <v>3000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 t="str">
            <v>PC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</row>
        <row r="19">
          <cell r="A19" t="str">
            <v>W.0.14</v>
          </cell>
          <cell r="B19" t="str">
            <v>wafering workshop</v>
          </cell>
          <cell r="C19">
            <v>42190</v>
          </cell>
          <cell r="D19">
            <v>25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602700</v>
          </cell>
          <cell r="K19">
            <v>0.1</v>
          </cell>
          <cell r="L19">
            <v>0.7</v>
          </cell>
          <cell r="M19">
            <v>42190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</row>
        <row r="20">
          <cell r="A20" t="str">
            <v>W.0.15</v>
          </cell>
          <cell r="B20" t="str">
            <v>gluing</v>
          </cell>
          <cell r="C20">
            <v>3000</v>
          </cell>
          <cell r="D20">
            <v>24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10000</v>
          </cell>
          <cell r="K20">
            <v>0.3</v>
          </cell>
          <cell r="L20">
            <v>1</v>
          </cell>
          <cell r="M20">
            <v>3000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</row>
        <row r="21">
          <cell r="A21" t="str">
            <v>W.0.18</v>
          </cell>
          <cell r="B21" t="str">
            <v>wafer inspection/separation/precleaning</v>
          </cell>
          <cell r="C21">
            <v>35700</v>
          </cell>
          <cell r="D21">
            <v>25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119000</v>
          </cell>
          <cell r="K21">
            <v>0.3</v>
          </cell>
          <cell r="L21">
            <v>1</v>
          </cell>
          <cell r="M21">
            <v>35700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</row>
        <row r="22">
          <cell r="A22" t="str">
            <v>W.0.20</v>
          </cell>
          <cell r="B22" t="str">
            <v>technical room</v>
          </cell>
          <cell r="C22">
            <v>30000</v>
          </cell>
          <cell r="D22" t="str">
            <v>nc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100000</v>
          </cell>
          <cell r="K22">
            <v>0.3</v>
          </cell>
          <cell r="L22">
            <v>1</v>
          </cell>
          <cell r="M22">
            <v>30000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</row>
        <row r="23">
          <cell r="A23" t="str">
            <v>W.0.21</v>
          </cell>
          <cell r="B23" t="str">
            <v>technical room</v>
          </cell>
          <cell r="C23">
            <v>30000</v>
          </cell>
          <cell r="D23" t="str">
            <v>nc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100000</v>
          </cell>
          <cell r="K23">
            <v>0.3</v>
          </cell>
          <cell r="L23">
            <v>1</v>
          </cell>
          <cell r="M23">
            <v>30000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</row>
        <row r="24">
          <cell r="A24" t="str">
            <v>W.1.25</v>
          </cell>
          <cell r="B24" t="str">
            <v>office</v>
          </cell>
          <cell r="C24">
            <v>300</v>
          </cell>
          <cell r="D24">
            <v>25</v>
          </cell>
          <cell r="E24" t="str">
            <v>PC</v>
          </cell>
          <cell r="F24">
            <v>1</v>
          </cell>
          <cell r="G24">
            <v>300</v>
          </cell>
          <cell r="H24">
            <v>300</v>
          </cell>
          <cell r="I24" t="str">
            <v>PC</v>
          </cell>
          <cell r="J24">
            <v>0</v>
          </cell>
          <cell r="K24">
            <v>0.3</v>
          </cell>
          <cell r="L24">
            <v>1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 t="str">
            <v>PC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</row>
        <row r="25">
          <cell r="A25" t="str">
            <v>W.1.26</v>
          </cell>
          <cell r="B25" t="str">
            <v>office infirmary</v>
          </cell>
          <cell r="C25">
            <v>300</v>
          </cell>
          <cell r="D25">
            <v>25</v>
          </cell>
          <cell r="E25" t="str">
            <v>PC</v>
          </cell>
          <cell r="F25">
            <v>1</v>
          </cell>
          <cell r="G25">
            <v>300</v>
          </cell>
          <cell r="H25">
            <v>300</v>
          </cell>
          <cell r="I25" t="str">
            <v>PC</v>
          </cell>
          <cell r="J25">
            <v>0</v>
          </cell>
          <cell r="K25">
            <v>0.3</v>
          </cell>
          <cell r="L25">
            <v>1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 t="str">
            <v>PC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6">
          <cell r="A26" t="str">
            <v>C.0.08</v>
          </cell>
          <cell r="B26" t="str">
            <v>production area</v>
          </cell>
          <cell r="C26">
            <v>98900</v>
          </cell>
          <cell r="D26">
            <v>25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845000</v>
          </cell>
          <cell r="K26">
            <v>0.1</v>
          </cell>
          <cell r="L26">
            <v>1</v>
          </cell>
          <cell r="M26">
            <v>84500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20000</v>
          </cell>
          <cell r="S26">
            <v>4000</v>
          </cell>
          <cell r="T26">
            <v>45</v>
          </cell>
          <cell r="U26">
            <v>14400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</row>
        <row r="27">
          <cell r="A27" t="str">
            <v>C.0.08a</v>
          </cell>
          <cell r="B27" t="str">
            <v>production area</v>
          </cell>
          <cell r="C27">
            <v>1500</v>
          </cell>
          <cell r="D27">
            <v>25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5000</v>
          </cell>
          <cell r="K27">
            <v>0.3</v>
          </cell>
          <cell r="L27">
            <v>1</v>
          </cell>
          <cell r="M27">
            <v>1500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</row>
        <row r="28">
          <cell r="A28" t="str">
            <v>C.0.08b</v>
          </cell>
          <cell r="B28" t="str">
            <v>production area</v>
          </cell>
          <cell r="C28">
            <v>1500</v>
          </cell>
          <cell r="D28">
            <v>25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5000</v>
          </cell>
          <cell r="K28">
            <v>0.3</v>
          </cell>
          <cell r="L28">
            <v>1</v>
          </cell>
          <cell r="M28">
            <v>1500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</row>
        <row r="29">
          <cell r="A29" t="str">
            <v>C.0.08c</v>
          </cell>
          <cell r="B29" t="str">
            <v>production area</v>
          </cell>
          <cell r="C29">
            <v>1500</v>
          </cell>
          <cell r="D29">
            <v>25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5000</v>
          </cell>
          <cell r="K29">
            <v>0.3</v>
          </cell>
          <cell r="L29">
            <v>1</v>
          </cell>
          <cell r="M29">
            <v>1500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</row>
        <row r="30">
          <cell r="A30" t="str">
            <v>C.0.08d</v>
          </cell>
          <cell r="B30" t="str">
            <v>production area</v>
          </cell>
          <cell r="C30">
            <v>1500</v>
          </cell>
          <cell r="D30">
            <v>25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5000</v>
          </cell>
          <cell r="K30">
            <v>0.3</v>
          </cell>
          <cell r="L30">
            <v>1</v>
          </cell>
          <cell r="M30">
            <v>1500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</row>
        <row r="31">
          <cell r="A31" t="str">
            <v>C.0.08</v>
          </cell>
          <cell r="B31" t="str">
            <v>production area</v>
          </cell>
          <cell r="C31">
            <v>38870</v>
          </cell>
          <cell r="D31">
            <v>25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0.3</v>
          </cell>
          <cell r="L31">
            <v>1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48000</v>
          </cell>
          <cell r="S31">
            <v>4500</v>
          </cell>
          <cell r="T31">
            <v>45</v>
          </cell>
          <cell r="U31">
            <v>38870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</row>
        <row r="32">
          <cell r="A32" t="str">
            <v>C.0.08</v>
          </cell>
          <cell r="B32" t="str">
            <v>production area</v>
          </cell>
          <cell r="C32">
            <v>16200</v>
          </cell>
          <cell r="D32">
            <v>25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0.3</v>
          </cell>
          <cell r="L32">
            <v>1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10000</v>
          </cell>
          <cell r="S32">
            <v>9000</v>
          </cell>
          <cell r="T32">
            <v>45</v>
          </cell>
          <cell r="U32">
            <v>16200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</row>
        <row r="33">
          <cell r="A33" t="str">
            <v>C.0.08e</v>
          </cell>
          <cell r="B33" t="str">
            <v>production area</v>
          </cell>
          <cell r="C33">
            <v>50000</v>
          </cell>
          <cell r="D33">
            <v>25</v>
          </cell>
          <cell r="E33" t="str">
            <v>équip.pt 3</v>
          </cell>
          <cell r="F33">
            <v>1</v>
          </cell>
          <cell r="G33">
            <v>50000</v>
          </cell>
          <cell r="H33">
            <v>50000</v>
          </cell>
          <cell r="I33" t="str">
            <v>équip.pt 3</v>
          </cell>
          <cell r="J33">
            <v>0</v>
          </cell>
          <cell r="K33">
            <v>0.3</v>
          </cell>
          <cell r="L33">
            <v>1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 t="str">
            <v>équip.pt 3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</row>
        <row r="34">
          <cell r="A34" t="str">
            <v>W.0.21ter</v>
          </cell>
          <cell r="B34" t="str">
            <v>technical room</v>
          </cell>
          <cell r="C34">
            <v>30000</v>
          </cell>
          <cell r="D34" t="str">
            <v>nc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100000</v>
          </cell>
          <cell r="K34">
            <v>0.3</v>
          </cell>
          <cell r="L34">
            <v>1</v>
          </cell>
          <cell r="M34">
            <v>30000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</row>
        <row r="35">
          <cell r="A35" t="str">
            <v>W.0.20bis</v>
          </cell>
          <cell r="B35" t="str">
            <v>technical room</v>
          </cell>
          <cell r="C35">
            <v>30000</v>
          </cell>
          <cell r="D35" t="str">
            <v>nc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100000</v>
          </cell>
          <cell r="K35">
            <v>0.3</v>
          </cell>
          <cell r="L35">
            <v>1</v>
          </cell>
          <cell r="M35">
            <v>30000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</row>
        <row r="36">
          <cell r="A36" t="str">
            <v>W.0.21bis</v>
          </cell>
          <cell r="B36" t="str">
            <v>technical roomtGBT</v>
          </cell>
          <cell r="C36">
            <v>30000</v>
          </cell>
          <cell r="D36" t="str">
            <v>nc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100000</v>
          </cell>
          <cell r="K36">
            <v>0.3</v>
          </cell>
          <cell r="L36">
            <v>1</v>
          </cell>
          <cell r="M36">
            <v>30000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</row>
        <row r="37">
          <cell r="A37">
            <v>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0.3</v>
          </cell>
          <cell r="L37">
            <v>1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0.3</v>
          </cell>
          <cell r="L38">
            <v>1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</row>
        <row r="39">
          <cell r="A39">
            <v>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0.3</v>
          </cell>
          <cell r="L39">
            <v>1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0.3</v>
          </cell>
          <cell r="L40">
            <v>1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</row>
        <row r="41">
          <cell r="A41">
            <v>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0.3</v>
          </cell>
          <cell r="L41">
            <v>1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0.3</v>
          </cell>
          <cell r="L42">
            <v>1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</row>
        <row r="43">
          <cell r="A43">
            <v>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0.3</v>
          </cell>
          <cell r="L43">
            <v>1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0.3</v>
          </cell>
          <cell r="L44">
            <v>1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0.3</v>
          </cell>
          <cell r="L45">
            <v>1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0.3</v>
          </cell>
          <cell r="L46">
            <v>1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</row>
        <row r="47">
          <cell r="A47">
            <v>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0.3</v>
          </cell>
          <cell r="L47">
            <v>1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0.3</v>
          </cell>
          <cell r="L48">
            <v>1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0.3</v>
          </cell>
          <cell r="L49">
            <v>1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0.3</v>
          </cell>
          <cell r="L50">
            <v>1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0.3</v>
          </cell>
          <cell r="L51">
            <v>1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0.3</v>
          </cell>
          <cell r="L52">
            <v>1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0.3</v>
          </cell>
          <cell r="L53">
            <v>1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0.3</v>
          </cell>
          <cell r="L54">
            <v>1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0.3</v>
          </cell>
          <cell r="L55">
            <v>1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0.3</v>
          </cell>
          <cell r="L56">
            <v>1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0.3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0.3</v>
          </cell>
          <cell r="L58">
            <v>1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0.3</v>
          </cell>
          <cell r="L59">
            <v>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0.3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0.3</v>
          </cell>
          <cell r="L61">
            <v>1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0.3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0.3</v>
          </cell>
          <cell r="L63">
            <v>1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0.3</v>
          </cell>
          <cell r="L64">
            <v>1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0.3</v>
          </cell>
          <cell r="L65">
            <v>1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0.3</v>
          </cell>
          <cell r="L66">
            <v>1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0.3</v>
          </cell>
          <cell r="L67">
            <v>1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0.3</v>
          </cell>
          <cell r="L68">
            <v>1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0.3</v>
          </cell>
          <cell r="L69">
            <v>1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0.3</v>
          </cell>
          <cell r="L70">
            <v>1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0.3</v>
          </cell>
          <cell r="L71">
            <v>1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0.3</v>
          </cell>
          <cell r="L72">
            <v>1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0.3</v>
          </cell>
          <cell r="L73">
            <v>1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0.3</v>
          </cell>
          <cell r="L74">
            <v>1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0.3</v>
          </cell>
          <cell r="L75">
            <v>1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0.3</v>
          </cell>
          <cell r="L76">
            <v>1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0.3</v>
          </cell>
          <cell r="L77">
            <v>1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0.3</v>
          </cell>
          <cell r="L78">
            <v>1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0.3</v>
          </cell>
          <cell r="L79">
            <v>1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0.3</v>
          </cell>
          <cell r="L80">
            <v>1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0.3</v>
          </cell>
          <cell r="L81">
            <v>1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0.3</v>
          </cell>
          <cell r="L82">
            <v>1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0.3</v>
          </cell>
          <cell r="L83">
            <v>1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0.3</v>
          </cell>
          <cell r="L84">
            <v>1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0.3</v>
          </cell>
          <cell r="L85">
            <v>1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0.3</v>
          </cell>
          <cell r="L86">
            <v>1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0.3</v>
          </cell>
          <cell r="L87">
            <v>1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0.3</v>
          </cell>
          <cell r="L88">
            <v>1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0.3</v>
          </cell>
          <cell r="L89">
            <v>1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0.3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0.3</v>
          </cell>
          <cell r="L91">
            <v>1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0.3</v>
          </cell>
          <cell r="L92">
            <v>1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0.3</v>
          </cell>
          <cell r="L93">
            <v>1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</row>
      </sheetData>
      <sheetData sheetId="9">
        <row r="8">
          <cell r="A8" t="str">
            <v>C1</v>
          </cell>
          <cell r="B8" t="str">
            <v>C2</v>
          </cell>
          <cell r="C8" t="str">
            <v>C3</v>
          </cell>
          <cell r="D8" t="str">
            <v>C4</v>
          </cell>
          <cell r="E8" t="str">
            <v>C5</v>
          </cell>
          <cell r="F8" t="str">
            <v>C6</v>
          </cell>
          <cell r="G8" t="str">
            <v>C7</v>
          </cell>
          <cell r="H8" t="str">
            <v>C8</v>
          </cell>
          <cell r="I8" t="str">
            <v>C9</v>
          </cell>
          <cell r="J8" t="str">
            <v>C10</v>
          </cell>
          <cell r="K8" t="str">
            <v>C11</v>
          </cell>
          <cell r="L8" t="str">
            <v>C12</v>
          </cell>
          <cell r="M8" t="str">
            <v>C13</v>
          </cell>
          <cell r="N8" t="str">
            <v>C14</v>
          </cell>
          <cell r="O8" t="str">
            <v>C15</v>
          </cell>
          <cell r="P8" t="str">
            <v>C16</v>
          </cell>
          <cell r="Q8" t="str">
            <v>C17</v>
          </cell>
          <cell r="R8" t="str">
            <v>C18</v>
          </cell>
          <cell r="S8" t="str">
            <v>C19</v>
          </cell>
          <cell r="T8" t="str">
            <v>C20</v>
          </cell>
          <cell r="U8" t="str">
            <v>C21</v>
          </cell>
          <cell r="V8" t="str">
            <v>C22</v>
          </cell>
          <cell r="W8" t="str">
            <v>C23</v>
          </cell>
          <cell r="X8" t="str">
            <v>C24</v>
          </cell>
          <cell r="Y8" t="str">
            <v>C25</v>
          </cell>
          <cell r="Z8" t="str">
            <v>C26</v>
          </cell>
          <cell r="AA8" t="str">
            <v>C27</v>
          </cell>
          <cell r="AB8" t="str">
            <v>C28</v>
          </cell>
          <cell r="AC8" t="str">
            <v>C29</v>
          </cell>
          <cell r="AD8" t="str">
            <v>C30</v>
          </cell>
          <cell r="AE8" t="str">
            <v>C31</v>
          </cell>
          <cell r="AF8" t="str">
            <v>C32</v>
          </cell>
          <cell r="AG8" t="str">
            <v>C33</v>
          </cell>
          <cell r="AH8" t="str">
            <v>C34</v>
          </cell>
          <cell r="AI8" t="str">
            <v>C35</v>
          </cell>
          <cell r="AJ8" t="str">
            <v>C36</v>
          </cell>
          <cell r="AK8" t="str">
            <v>C37</v>
          </cell>
          <cell r="AL8" t="str">
            <v>C38</v>
          </cell>
          <cell r="AM8" t="str">
            <v>C39</v>
          </cell>
          <cell r="AN8" t="str">
            <v>C40</v>
          </cell>
          <cell r="AO8" t="str">
            <v>C41</v>
          </cell>
          <cell r="AP8" t="str">
            <v>C42</v>
          </cell>
          <cell r="AQ8" t="str">
            <v>C43</v>
          </cell>
          <cell r="AR8" t="str">
            <v>C44</v>
          </cell>
          <cell r="AS8" t="str">
            <v>C45</v>
          </cell>
          <cell r="AT8" t="str">
            <v>C46</v>
          </cell>
          <cell r="AU8" t="str">
            <v>C47</v>
          </cell>
          <cell r="AV8" t="str">
            <v>C48</v>
          </cell>
          <cell r="AW8" t="str">
            <v>C49</v>
          </cell>
          <cell r="AX8" t="str">
            <v>C50</v>
          </cell>
          <cell r="AY8" t="str">
            <v>C51</v>
          </cell>
          <cell r="AZ8" t="str">
            <v>C52</v>
          </cell>
          <cell r="BA8" t="str">
            <v>C53</v>
          </cell>
          <cell r="BB8" t="str">
            <v>C54</v>
          </cell>
          <cell r="BC8" t="str">
            <v>C55</v>
          </cell>
          <cell r="BD8" t="str">
            <v>C56</v>
          </cell>
          <cell r="BE8" t="str">
            <v>C57</v>
          </cell>
          <cell r="BF8" t="str">
            <v>C58</v>
          </cell>
          <cell r="BG8" t="str">
            <v>C59</v>
          </cell>
          <cell r="BH8" t="str">
            <v>C60</v>
          </cell>
          <cell r="BI8" t="str">
            <v>C61</v>
          </cell>
          <cell r="BJ8" t="str">
            <v>C62</v>
          </cell>
          <cell r="BK8" t="str">
            <v>C63</v>
          </cell>
          <cell r="BL8" t="str">
            <v>C64</v>
          </cell>
          <cell r="BM8" t="str">
            <v>C65</v>
          </cell>
          <cell r="BN8" t="str">
            <v>C66</v>
          </cell>
          <cell r="BO8" t="str">
            <v>C67</v>
          </cell>
          <cell r="BP8" t="str">
            <v>C68</v>
          </cell>
          <cell r="BQ8" t="str">
            <v>C69</v>
          </cell>
          <cell r="BR8" t="str">
            <v>C70</v>
          </cell>
          <cell r="BS8" t="str">
            <v>C71</v>
          </cell>
          <cell r="BT8" t="str">
            <v>C72</v>
          </cell>
          <cell r="BU8" t="str">
            <v>C73</v>
          </cell>
        </row>
        <row r="9">
          <cell r="A9" t="str">
            <v>C.0.01</v>
          </cell>
          <cell r="B9" t="str">
            <v>corridor facilities</v>
          </cell>
          <cell r="C9">
            <v>139.77000000000001</v>
          </cell>
          <cell r="D9">
            <v>7.4</v>
          </cell>
          <cell r="E9">
            <v>15</v>
          </cell>
          <cell r="F9">
            <v>30</v>
          </cell>
          <cell r="G9" t="str">
            <v>SO</v>
          </cell>
          <cell r="H9">
            <v>15</v>
          </cell>
          <cell r="I9" t="str">
            <v>SO</v>
          </cell>
          <cell r="J9">
            <v>0</v>
          </cell>
          <cell r="K9">
            <v>510.45944444444444</v>
          </cell>
          <cell r="L9" t="str">
            <v>NO</v>
          </cell>
          <cell r="M9">
            <v>0</v>
          </cell>
          <cell r="N9">
            <v>65.696944444444441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 t="str">
            <v>H</v>
          </cell>
          <cell r="V9">
            <v>0</v>
          </cell>
          <cell r="W9">
            <v>0</v>
          </cell>
          <cell r="X9">
            <v>0</v>
          </cell>
          <cell r="Y9" t="str">
            <v>SO</v>
          </cell>
          <cell r="Z9">
            <v>15.3</v>
          </cell>
          <cell r="AA9">
            <v>0.38</v>
          </cell>
          <cell r="AB9">
            <v>414.3</v>
          </cell>
          <cell r="AC9" t="str">
            <v>NO</v>
          </cell>
          <cell r="AD9">
            <v>7.5</v>
          </cell>
          <cell r="AE9">
            <v>0.38</v>
          </cell>
          <cell r="AF9">
            <v>3.3500000000000005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20.3</v>
          </cell>
          <cell r="AP9">
            <v>55</v>
          </cell>
          <cell r="AQ9">
            <v>0.28000000000000003</v>
          </cell>
          <cell r="AR9">
            <v>0</v>
          </cell>
          <cell r="AS9">
            <v>2418.2877000000003</v>
          </cell>
          <cell r="AT9">
            <v>8728.8849999999984</v>
          </cell>
          <cell r="AU9">
            <v>20.3</v>
          </cell>
          <cell r="AV9">
            <v>55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3</v>
          </cell>
          <cell r="BB9">
            <v>3.8</v>
          </cell>
          <cell r="BC9">
            <v>20.3</v>
          </cell>
          <cell r="BD9">
            <v>55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20.3</v>
          </cell>
          <cell r="BL9">
            <v>55</v>
          </cell>
          <cell r="BM9">
            <v>0</v>
          </cell>
          <cell r="BN9">
            <v>139.77000000000001</v>
          </cell>
          <cell r="BO9">
            <v>3</v>
          </cell>
          <cell r="BP9">
            <v>0</v>
          </cell>
          <cell r="BQ9">
            <v>139.77000000000001</v>
          </cell>
          <cell r="BR9">
            <v>231.42000000000002</v>
          </cell>
          <cell r="BS9">
            <v>627</v>
          </cell>
          <cell r="BT9">
            <v>3444.6200100000005</v>
          </cell>
          <cell r="BU9">
            <v>12162.650499999998</v>
          </cell>
        </row>
        <row r="10">
          <cell r="A10" t="str">
            <v>C.0.03</v>
          </cell>
          <cell r="B10" t="str">
            <v>stockage facilities/gas room</v>
          </cell>
          <cell r="C10">
            <v>167.32</v>
          </cell>
          <cell r="D10">
            <v>7.4</v>
          </cell>
          <cell r="E10">
            <v>15</v>
          </cell>
          <cell r="F10">
            <v>30</v>
          </cell>
          <cell r="G10" t="str">
            <v>SO</v>
          </cell>
          <cell r="H10">
            <v>15</v>
          </cell>
          <cell r="I10" t="str">
            <v>SO</v>
          </cell>
          <cell r="J10">
            <v>0</v>
          </cell>
          <cell r="K10">
            <v>510.45944444444444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 t="str">
            <v>H</v>
          </cell>
          <cell r="V10">
            <v>0</v>
          </cell>
          <cell r="W10">
            <v>0</v>
          </cell>
          <cell r="X10">
            <v>0</v>
          </cell>
          <cell r="Y10" t="str">
            <v>SO</v>
          </cell>
          <cell r="Z10">
            <v>15.3</v>
          </cell>
          <cell r="AA10">
            <v>0.38</v>
          </cell>
          <cell r="AB10">
            <v>92.5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20.3</v>
          </cell>
          <cell r="AP10">
            <v>55</v>
          </cell>
          <cell r="AQ10">
            <v>0.28000000000000003</v>
          </cell>
          <cell r="AR10">
            <v>0</v>
          </cell>
          <cell r="AS10">
            <v>537.79499999999996</v>
          </cell>
          <cell r="AT10">
            <v>1933.2499999999998</v>
          </cell>
          <cell r="AU10">
            <v>20.3</v>
          </cell>
          <cell r="AV10">
            <v>55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20.3</v>
          </cell>
          <cell r="BD10">
            <v>55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20.3</v>
          </cell>
          <cell r="BL10">
            <v>55</v>
          </cell>
          <cell r="BM10">
            <v>0</v>
          </cell>
          <cell r="BN10">
            <v>167.32</v>
          </cell>
          <cell r="BO10">
            <v>3</v>
          </cell>
          <cell r="BP10">
            <v>0</v>
          </cell>
          <cell r="BQ10">
            <v>167.32</v>
          </cell>
          <cell r="BR10">
            <v>0</v>
          </cell>
          <cell r="BS10">
            <v>0</v>
          </cell>
          <cell r="BT10">
            <v>699.13350000000003</v>
          </cell>
          <cell r="BU10">
            <v>2513.2249999999999</v>
          </cell>
        </row>
        <row r="11">
          <cell r="A11" t="str">
            <v>C.0.08</v>
          </cell>
          <cell r="B11" t="str">
            <v>production area</v>
          </cell>
          <cell r="C11">
            <v>1761</v>
          </cell>
          <cell r="D11">
            <v>4.5</v>
          </cell>
          <cell r="E11">
            <v>20</v>
          </cell>
          <cell r="F11">
            <v>25</v>
          </cell>
          <cell r="G11" t="str">
            <v>SE</v>
          </cell>
          <cell r="H11">
            <v>9</v>
          </cell>
          <cell r="I11" t="str">
            <v>SE</v>
          </cell>
          <cell r="J11">
            <v>0</v>
          </cell>
          <cell r="K11">
            <v>510.45944444444444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 t="str">
            <v>H</v>
          </cell>
          <cell r="V11">
            <v>0</v>
          </cell>
          <cell r="W11">
            <v>0</v>
          </cell>
          <cell r="X11">
            <v>0</v>
          </cell>
          <cell r="Y11" t="str">
            <v>SE</v>
          </cell>
          <cell r="Z11">
            <v>14.2</v>
          </cell>
          <cell r="AA11">
            <v>0.38</v>
          </cell>
          <cell r="AB11">
            <v>51.75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8.6999999999999993</v>
          </cell>
          <cell r="AP11">
            <v>60</v>
          </cell>
          <cell r="AQ11">
            <v>0.28000000000000003</v>
          </cell>
          <cell r="AR11">
            <v>0</v>
          </cell>
          <cell r="AS11">
            <v>279.24299999999999</v>
          </cell>
          <cell r="AT11">
            <v>1179.9000000000001</v>
          </cell>
          <cell r="AU11">
            <v>8.6999999999999993</v>
          </cell>
          <cell r="AV11">
            <v>60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8.6999999999999993</v>
          </cell>
          <cell r="BD11">
            <v>60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8.6999999999999993</v>
          </cell>
          <cell r="BL11">
            <v>60</v>
          </cell>
          <cell r="BM11">
            <v>0</v>
          </cell>
          <cell r="BN11">
            <v>1761</v>
          </cell>
          <cell r="BO11">
            <v>8</v>
          </cell>
          <cell r="BP11">
            <v>0</v>
          </cell>
          <cell r="BQ11">
            <v>1761</v>
          </cell>
          <cell r="BR11">
            <v>0</v>
          </cell>
          <cell r="BS11">
            <v>0</v>
          </cell>
          <cell r="BT11">
            <v>363.01589999999999</v>
          </cell>
          <cell r="BU11">
            <v>1533.8700000000001</v>
          </cell>
        </row>
        <row r="12">
          <cell r="A12" t="str">
            <v>C.008bis</v>
          </cell>
          <cell r="B12" t="str">
            <v>Prod ISO 9 (extend 100MW)</v>
          </cell>
          <cell r="C12">
            <v>1116</v>
          </cell>
          <cell r="D12">
            <v>4.5</v>
          </cell>
          <cell r="E12">
            <v>15</v>
          </cell>
          <cell r="F12">
            <v>40</v>
          </cell>
          <cell r="G12" t="str">
            <v>NE</v>
          </cell>
          <cell r="H12">
            <v>7</v>
          </cell>
          <cell r="I12" t="str">
            <v>NE</v>
          </cell>
          <cell r="J12">
            <v>49.6</v>
          </cell>
          <cell r="K12">
            <v>406.39083333333332</v>
          </cell>
          <cell r="L12" t="str">
            <v>SE</v>
          </cell>
          <cell r="M12">
            <v>0</v>
          </cell>
          <cell r="N12">
            <v>298.83388888888891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 t="str">
            <v>H</v>
          </cell>
          <cell r="V12">
            <v>0</v>
          </cell>
          <cell r="W12">
            <v>0</v>
          </cell>
          <cell r="X12">
            <v>13102.040466666667</v>
          </cell>
          <cell r="Y12" t="str">
            <v>NE</v>
          </cell>
          <cell r="Z12">
            <v>-9.1</v>
          </cell>
          <cell r="AA12">
            <v>0.38</v>
          </cell>
          <cell r="AB12">
            <v>540</v>
          </cell>
          <cell r="AC12" t="str">
            <v>SE</v>
          </cell>
          <cell r="AD12">
            <v>-7.5</v>
          </cell>
          <cell r="AE12">
            <v>0.38</v>
          </cell>
          <cell r="AF12">
            <v>45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-6.3</v>
          </cell>
          <cell r="AP12">
            <v>55</v>
          </cell>
          <cell r="AQ12">
            <v>0.28000000000000003</v>
          </cell>
          <cell r="AR12">
            <v>0</v>
          </cell>
          <cell r="AS12">
            <v>-1995.57</v>
          </cell>
          <cell r="AT12">
            <v>12226.5</v>
          </cell>
          <cell r="AU12">
            <v>-6.3</v>
          </cell>
          <cell r="AV12">
            <v>55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-6.3</v>
          </cell>
          <cell r="BD12">
            <v>55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-6.3</v>
          </cell>
          <cell r="BL12">
            <v>55</v>
          </cell>
          <cell r="BM12">
            <v>0</v>
          </cell>
          <cell r="BN12">
            <v>1116</v>
          </cell>
          <cell r="BO12">
            <v>3</v>
          </cell>
          <cell r="BP12">
            <v>0</v>
          </cell>
          <cell r="BQ12">
            <v>1116</v>
          </cell>
          <cell r="BR12">
            <v>0</v>
          </cell>
          <cell r="BS12">
            <v>0</v>
          </cell>
          <cell r="BT12">
            <v>-2594.241</v>
          </cell>
          <cell r="BU12">
            <v>15894.45</v>
          </cell>
        </row>
        <row r="13">
          <cell r="A13" t="str">
            <v>C.1.20</v>
          </cell>
          <cell r="B13" t="str">
            <v>technical area CTA</v>
          </cell>
          <cell r="C13">
            <v>2922</v>
          </cell>
          <cell r="D13">
            <v>4.5</v>
          </cell>
          <cell r="E13">
            <v>15</v>
          </cell>
          <cell r="F13">
            <v>40</v>
          </cell>
          <cell r="G13" t="str">
            <v>SE</v>
          </cell>
          <cell r="H13">
            <v>9</v>
          </cell>
          <cell r="I13" t="str">
            <v>SE</v>
          </cell>
          <cell r="J13">
            <v>0</v>
          </cell>
          <cell r="K13">
            <v>510.45944444444444</v>
          </cell>
          <cell r="L13" t="str">
            <v>NE</v>
          </cell>
          <cell r="M13">
            <v>0</v>
          </cell>
          <cell r="N13">
            <v>65.696944444444441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 t="str">
            <v>H</v>
          </cell>
          <cell r="V13">
            <v>0</v>
          </cell>
          <cell r="W13">
            <v>0</v>
          </cell>
          <cell r="X13">
            <v>0</v>
          </cell>
          <cell r="Y13" t="str">
            <v>SE</v>
          </cell>
          <cell r="Z13">
            <v>-0.79999999999999982</v>
          </cell>
          <cell r="AA13">
            <v>0.38</v>
          </cell>
          <cell r="AB13">
            <v>100</v>
          </cell>
          <cell r="AC13" t="str">
            <v>NE</v>
          </cell>
          <cell r="AD13">
            <v>-5.2</v>
          </cell>
          <cell r="AE13">
            <v>0.38</v>
          </cell>
          <cell r="AF13">
            <v>480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-6.3</v>
          </cell>
          <cell r="AP13">
            <v>55</v>
          </cell>
          <cell r="AQ13">
            <v>0.28000000000000003</v>
          </cell>
          <cell r="AR13">
            <v>2922</v>
          </cell>
          <cell r="AS13">
            <v>-6133.2880000000005</v>
          </cell>
          <cell r="AT13">
            <v>57120.800000000003</v>
          </cell>
          <cell r="AU13">
            <v>-6.3</v>
          </cell>
          <cell r="AV13">
            <v>55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-6.3</v>
          </cell>
          <cell r="BD13">
            <v>55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-6.3</v>
          </cell>
          <cell r="BL13">
            <v>55</v>
          </cell>
          <cell r="BM13">
            <v>0</v>
          </cell>
          <cell r="BN13">
            <v>2922</v>
          </cell>
          <cell r="BO13">
            <v>3</v>
          </cell>
          <cell r="BP13">
            <v>0</v>
          </cell>
          <cell r="BQ13">
            <v>2922</v>
          </cell>
          <cell r="BR13">
            <v>0</v>
          </cell>
          <cell r="BS13">
            <v>0</v>
          </cell>
          <cell r="BT13">
            <v>-7973.2744000000012</v>
          </cell>
          <cell r="BU13">
            <v>74257.040000000008</v>
          </cell>
        </row>
        <row r="14">
          <cell r="A14" t="str">
            <v>C.0.24</v>
          </cell>
          <cell r="B14" t="str">
            <v>break room storage</v>
          </cell>
          <cell r="C14">
            <v>32.21</v>
          </cell>
          <cell r="D14">
            <v>2.6</v>
          </cell>
          <cell r="E14">
            <v>20</v>
          </cell>
          <cell r="F14">
            <v>25</v>
          </cell>
          <cell r="G14" t="str">
            <v>NO</v>
          </cell>
          <cell r="H14">
            <v>17</v>
          </cell>
          <cell r="I14" t="str">
            <v>NO</v>
          </cell>
          <cell r="J14">
            <v>6</v>
          </cell>
          <cell r="K14">
            <v>406.39083333333332</v>
          </cell>
          <cell r="L14" t="str">
            <v>NE</v>
          </cell>
          <cell r="M14">
            <v>0</v>
          </cell>
          <cell r="N14">
            <v>31.395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 t="str">
            <v>H</v>
          </cell>
          <cell r="V14">
            <v>0</v>
          </cell>
          <cell r="W14">
            <v>0</v>
          </cell>
          <cell r="X14">
            <v>1584.92425</v>
          </cell>
          <cell r="Y14" t="str">
            <v>NO</v>
          </cell>
          <cell r="Z14">
            <v>18.7</v>
          </cell>
          <cell r="AA14">
            <v>0.38</v>
          </cell>
          <cell r="AB14">
            <v>11.780000000000001</v>
          </cell>
          <cell r="AC14" t="str">
            <v>NE</v>
          </cell>
          <cell r="AD14">
            <v>14.2</v>
          </cell>
          <cell r="AE14">
            <v>0.38</v>
          </cell>
          <cell r="AF14">
            <v>11.48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29.2</v>
          </cell>
          <cell r="AP14">
            <v>60</v>
          </cell>
          <cell r="AQ14">
            <v>0.28000000000000003</v>
          </cell>
          <cell r="AR14">
            <v>0</v>
          </cell>
          <cell r="AS14">
            <v>145.65476000000001</v>
          </cell>
          <cell r="AT14">
            <v>530.32800000000009</v>
          </cell>
          <cell r="AU14">
            <v>29.2</v>
          </cell>
          <cell r="AV14">
            <v>60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3</v>
          </cell>
          <cell r="BB14">
            <v>3.8</v>
          </cell>
          <cell r="BC14">
            <v>29.2</v>
          </cell>
          <cell r="BD14">
            <v>60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3</v>
          </cell>
          <cell r="BJ14">
            <v>7.5</v>
          </cell>
          <cell r="BK14">
            <v>29.2</v>
          </cell>
          <cell r="BL14">
            <v>60</v>
          </cell>
          <cell r="BM14">
            <v>0</v>
          </cell>
          <cell r="BN14">
            <v>32.21</v>
          </cell>
          <cell r="BO14">
            <v>8</v>
          </cell>
          <cell r="BP14">
            <v>0</v>
          </cell>
          <cell r="BQ14">
            <v>32.21</v>
          </cell>
          <cell r="BR14">
            <v>989.87999999999988</v>
          </cell>
          <cell r="BS14">
            <v>2034</v>
          </cell>
          <cell r="BT14">
            <v>1476.1951880000001</v>
          </cell>
          <cell r="BU14">
            <v>3333.6264000000001</v>
          </cell>
        </row>
        <row r="15">
          <cell r="A15" t="str">
            <v>C.0.27</v>
          </cell>
          <cell r="B15" t="str">
            <v>vacuum pumps+scrubber</v>
          </cell>
          <cell r="C15">
            <v>48.3</v>
          </cell>
          <cell r="D15">
            <v>4.5</v>
          </cell>
          <cell r="E15">
            <v>15</v>
          </cell>
          <cell r="F15">
            <v>40</v>
          </cell>
          <cell r="G15" t="str">
            <v>SE</v>
          </cell>
          <cell r="H15">
            <v>9</v>
          </cell>
          <cell r="I15" t="str">
            <v>SE</v>
          </cell>
          <cell r="J15">
            <v>0</v>
          </cell>
          <cell r="K15">
            <v>510.45944444444444</v>
          </cell>
          <cell r="L15" t="str">
            <v>SO</v>
          </cell>
          <cell r="M15">
            <v>42</v>
          </cell>
          <cell r="N15">
            <v>34.301944444444445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 t="str">
            <v>H</v>
          </cell>
          <cell r="V15">
            <v>0</v>
          </cell>
          <cell r="W15">
            <v>0</v>
          </cell>
          <cell r="X15">
            <v>936.44308333333333</v>
          </cell>
          <cell r="Y15" t="str">
            <v>SE</v>
          </cell>
          <cell r="Z15">
            <v>-0.79999999999999982</v>
          </cell>
          <cell r="AA15">
            <v>0.38</v>
          </cell>
          <cell r="AB15">
            <v>21.15</v>
          </cell>
          <cell r="AC15" t="str">
            <v>SO</v>
          </cell>
          <cell r="AD15">
            <v>-8</v>
          </cell>
          <cell r="AE15">
            <v>0.38</v>
          </cell>
          <cell r="AF15">
            <v>230.7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-6.3</v>
          </cell>
          <cell r="AP15">
            <v>55</v>
          </cell>
          <cell r="AQ15">
            <v>0.28000000000000003</v>
          </cell>
          <cell r="AR15">
            <v>0</v>
          </cell>
          <cell r="AS15">
            <v>-707.75760000000002</v>
          </cell>
          <cell r="AT15">
            <v>5263.6649999999991</v>
          </cell>
          <cell r="AU15">
            <v>-6.3</v>
          </cell>
          <cell r="AV15">
            <v>55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3</v>
          </cell>
          <cell r="BB15">
            <v>3.6</v>
          </cell>
          <cell r="BC15">
            <v>-6.3</v>
          </cell>
          <cell r="BD15">
            <v>55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-6.3</v>
          </cell>
          <cell r="BL15">
            <v>55</v>
          </cell>
          <cell r="BM15">
            <v>0</v>
          </cell>
          <cell r="BN15">
            <v>48.3</v>
          </cell>
          <cell r="BO15">
            <v>3</v>
          </cell>
          <cell r="BP15">
            <v>0</v>
          </cell>
          <cell r="BQ15">
            <v>48.3</v>
          </cell>
          <cell r="BR15">
            <v>-68.039999999999992</v>
          </cell>
          <cell r="BS15">
            <v>594</v>
          </cell>
          <cell r="BT15">
            <v>-1008.53688</v>
          </cell>
          <cell r="BU15">
            <v>7614.9644999999991</v>
          </cell>
        </row>
        <row r="16">
          <cell r="A16" t="str">
            <v>C.0.28</v>
          </cell>
          <cell r="B16" t="str">
            <v>airlock output material</v>
          </cell>
          <cell r="C16">
            <v>38.1</v>
          </cell>
          <cell r="D16">
            <v>4.5</v>
          </cell>
          <cell r="E16">
            <v>20</v>
          </cell>
          <cell r="F16">
            <v>25</v>
          </cell>
          <cell r="G16" t="str">
            <v>SE</v>
          </cell>
          <cell r="H16">
            <v>9</v>
          </cell>
          <cell r="I16" t="str">
            <v>SE</v>
          </cell>
          <cell r="J16">
            <v>1.6</v>
          </cell>
          <cell r="K16">
            <v>510.45944444444444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 t="str">
            <v>H</v>
          </cell>
          <cell r="V16">
            <v>0</v>
          </cell>
          <cell r="W16">
            <v>0</v>
          </cell>
          <cell r="X16">
            <v>530.87782222222222</v>
          </cell>
          <cell r="Y16" t="str">
            <v>SE</v>
          </cell>
          <cell r="Z16">
            <v>14.2</v>
          </cell>
          <cell r="AA16">
            <v>0.38</v>
          </cell>
          <cell r="AB16">
            <v>25.399999999999995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8.6999999999999993</v>
          </cell>
          <cell r="AP16">
            <v>60</v>
          </cell>
          <cell r="AQ16">
            <v>0.28000000000000003</v>
          </cell>
          <cell r="AR16">
            <v>0</v>
          </cell>
          <cell r="AS16">
            <v>137.05839999999998</v>
          </cell>
          <cell r="AT16">
            <v>579.11999999999989</v>
          </cell>
          <cell r="AU16">
            <v>8.6999999999999993</v>
          </cell>
          <cell r="AV16">
            <v>60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3</v>
          </cell>
          <cell r="BB16">
            <v>3.6</v>
          </cell>
          <cell r="BC16">
            <v>8.6999999999999993</v>
          </cell>
          <cell r="BD16">
            <v>60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8.6999999999999993</v>
          </cell>
          <cell r="BL16">
            <v>60</v>
          </cell>
          <cell r="BM16">
            <v>0</v>
          </cell>
          <cell r="BN16">
            <v>38.1</v>
          </cell>
          <cell r="BO16">
            <v>8</v>
          </cell>
          <cell r="BP16">
            <v>0</v>
          </cell>
          <cell r="BQ16">
            <v>38.1</v>
          </cell>
          <cell r="BR16">
            <v>93.96</v>
          </cell>
          <cell r="BS16">
            <v>648</v>
          </cell>
          <cell r="BT16">
            <v>300.32391999999999</v>
          </cell>
          <cell r="BU16">
            <v>1595.2559999999999</v>
          </cell>
        </row>
        <row r="17">
          <cell r="A17" t="str">
            <v>C.0.32</v>
          </cell>
          <cell r="B17" t="str">
            <v>airlock input material</v>
          </cell>
          <cell r="C17">
            <v>53.9</v>
          </cell>
          <cell r="D17">
            <v>4.5</v>
          </cell>
          <cell r="E17">
            <v>20</v>
          </cell>
          <cell r="F17">
            <v>25</v>
          </cell>
          <cell r="G17" t="str">
            <v>NE</v>
          </cell>
          <cell r="H17">
            <v>7</v>
          </cell>
          <cell r="I17" t="str">
            <v>NE</v>
          </cell>
          <cell r="J17">
            <v>0</v>
          </cell>
          <cell r="K17">
            <v>406.39083333333332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 t="str">
            <v>H</v>
          </cell>
          <cell r="V17">
            <v>0</v>
          </cell>
          <cell r="W17">
            <v>0</v>
          </cell>
          <cell r="X17">
            <v>0</v>
          </cell>
          <cell r="Y17" t="str">
            <v>NE</v>
          </cell>
          <cell r="Z17">
            <v>5.9</v>
          </cell>
          <cell r="AA17">
            <v>0.38</v>
          </cell>
          <cell r="AB17">
            <v>19.8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8.6999999999999993</v>
          </cell>
          <cell r="AP17">
            <v>60</v>
          </cell>
          <cell r="AQ17">
            <v>0.28000000000000003</v>
          </cell>
          <cell r="AR17">
            <v>0</v>
          </cell>
          <cell r="AS17">
            <v>44.391600000000004</v>
          </cell>
          <cell r="AT17">
            <v>451.44000000000005</v>
          </cell>
          <cell r="AU17">
            <v>8.6999999999999993</v>
          </cell>
          <cell r="AV17">
            <v>60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8.6999999999999993</v>
          </cell>
          <cell r="BD17">
            <v>60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8.6999999999999993</v>
          </cell>
          <cell r="BL17">
            <v>60</v>
          </cell>
          <cell r="BM17">
            <v>0</v>
          </cell>
          <cell r="BN17">
            <v>53.9</v>
          </cell>
          <cell r="BO17">
            <v>8</v>
          </cell>
          <cell r="BP17">
            <v>0</v>
          </cell>
          <cell r="BQ17">
            <v>53.9</v>
          </cell>
          <cell r="BR17">
            <v>0</v>
          </cell>
          <cell r="BS17">
            <v>0</v>
          </cell>
          <cell r="BT17">
            <v>57.709080000000007</v>
          </cell>
          <cell r="BU17">
            <v>586.87200000000007</v>
          </cell>
        </row>
        <row r="18">
          <cell r="A18" t="str">
            <v>C.1.01</v>
          </cell>
          <cell r="B18" t="str">
            <v>first floor stair landing</v>
          </cell>
          <cell r="C18">
            <v>81.11</v>
          </cell>
          <cell r="D18">
            <v>2.6</v>
          </cell>
          <cell r="E18">
            <v>20</v>
          </cell>
          <cell r="F18">
            <v>25</v>
          </cell>
          <cell r="G18" t="str">
            <v>NO</v>
          </cell>
          <cell r="H18">
            <v>17</v>
          </cell>
          <cell r="I18" t="str">
            <v>SO</v>
          </cell>
          <cell r="J18">
            <v>0</v>
          </cell>
          <cell r="K18">
            <v>298.83388888888891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 t="str">
            <v>H</v>
          </cell>
          <cell r="V18">
            <v>0</v>
          </cell>
          <cell r="W18">
            <v>0</v>
          </cell>
          <cell r="X18">
            <v>0</v>
          </cell>
          <cell r="Y18" t="str">
            <v>SO</v>
          </cell>
          <cell r="Z18">
            <v>26.4</v>
          </cell>
          <cell r="AA18">
            <v>0.38</v>
          </cell>
          <cell r="AB18">
            <v>7.54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29.2</v>
          </cell>
          <cell r="AP18">
            <v>60</v>
          </cell>
          <cell r="AQ18">
            <v>0.28000000000000003</v>
          </cell>
          <cell r="AR18">
            <v>0</v>
          </cell>
          <cell r="AS18">
            <v>75.641279999999995</v>
          </cell>
          <cell r="AT18">
            <v>171.91200000000001</v>
          </cell>
          <cell r="AU18">
            <v>29.2</v>
          </cell>
          <cell r="AV18">
            <v>60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29.2</v>
          </cell>
          <cell r="BD18">
            <v>60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29.2</v>
          </cell>
          <cell r="BL18">
            <v>60</v>
          </cell>
          <cell r="BM18">
            <v>0</v>
          </cell>
          <cell r="BN18">
            <v>81.11</v>
          </cell>
          <cell r="BO18">
            <v>8</v>
          </cell>
          <cell r="BP18">
            <v>0</v>
          </cell>
          <cell r="BQ18">
            <v>81.11</v>
          </cell>
          <cell r="BR18">
            <v>0</v>
          </cell>
          <cell r="BS18">
            <v>0</v>
          </cell>
          <cell r="BT18">
            <v>98.333663999999999</v>
          </cell>
          <cell r="BU18">
            <v>223.48560000000001</v>
          </cell>
        </row>
        <row r="19">
          <cell r="A19" t="str">
            <v>C.1.02</v>
          </cell>
          <cell r="B19" t="str">
            <v>changing room</v>
          </cell>
          <cell r="C19">
            <v>37.54</v>
          </cell>
          <cell r="D19">
            <v>2.6</v>
          </cell>
          <cell r="E19">
            <v>20</v>
          </cell>
          <cell r="F19">
            <v>25</v>
          </cell>
          <cell r="G19" t="str">
            <v>SO</v>
          </cell>
          <cell r="H19">
            <v>15</v>
          </cell>
          <cell r="I19" t="str">
            <v>SO</v>
          </cell>
          <cell r="J19">
            <v>0</v>
          </cell>
          <cell r="K19">
            <v>510.45944444444444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 t="str">
            <v>H</v>
          </cell>
          <cell r="V19">
            <v>0</v>
          </cell>
          <cell r="W19">
            <v>0</v>
          </cell>
          <cell r="X19">
            <v>0</v>
          </cell>
          <cell r="Y19" t="str">
            <v>SO</v>
          </cell>
          <cell r="Z19">
            <v>20.3</v>
          </cell>
          <cell r="AA19">
            <v>0.38</v>
          </cell>
          <cell r="AB19">
            <v>18.98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25.3</v>
          </cell>
          <cell r="AP19">
            <v>60</v>
          </cell>
          <cell r="AQ19">
            <v>0.28000000000000003</v>
          </cell>
          <cell r="AR19">
            <v>0</v>
          </cell>
          <cell r="AS19">
            <v>146.41172</v>
          </cell>
          <cell r="AT19">
            <v>432.74400000000003</v>
          </cell>
          <cell r="AU19">
            <v>25.3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25.3</v>
          </cell>
          <cell r="BD19">
            <v>60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25.3</v>
          </cell>
          <cell r="BL19">
            <v>60</v>
          </cell>
          <cell r="BM19">
            <v>0</v>
          </cell>
          <cell r="BN19">
            <v>37.54</v>
          </cell>
          <cell r="BO19">
            <v>8</v>
          </cell>
          <cell r="BP19">
            <v>0</v>
          </cell>
          <cell r="BQ19">
            <v>37.54</v>
          </cell>
          <cell r="BR19">
            <v>0</v>
          </cell>
          <cell r="BS19">
            <v>0</v>
          </cell>
          <cell r="BT19">
            <v>190.33523600000001</v>
          </cell>
          <cell r="BU19">
            <v>562.56720000000007</v>
          </cell>
        </row>
        <row r="20">
          <cell r="A20" t="str">
            <v>C.1.03</v>
          </cell>
          <cell r="B20" t="str">
            <v>changing room sinks</v>
          </cell>
          <cell r="C20">
            <v>15.48</v>
          </cell>
          <cell r="D20">
            <v>2.6</v>
          </cell>
          <cell r="E20">
            <v>20</v>
          </cell>
          <cell r="F20">
            <v>25</v>
          </cell>
          <cell r="G20" t="str">
            <v>SO</v>
          </cell>
          <cell r="H20">
            <v>15</v>
          </cell>
          <cell r="I20" t="str">
            <v>SO</v>
          </cell>
          <cell r="J20">
            <v>0</v>
          </cell>
          <cell r="K20">
            <v>510.45944444444444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 t="str">
            <v>H</v>
          </cell>
          <cell r="V20">
            <v>0</v>
          </cell>
          <cell r="W20">
            <v>0</v>
          </cell>
          <cell r="X20">
            <v>0</v>
          </cell>
          <cell r="Y20" t="str">
            <v>SO</v>
          </cell>
          <cell r="Z20">
            <v>20.3</v>
          </cell>
          <cell r="AA20">
            <v>0.38</v>
          </cell>
          <cell r="AB20">
            <v>6.7600000000000007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25.3</v>
          </cell>
          <cell r="AP20">
            <v>60</v>
          </cell>
          <cell r="AQ20">
            <v>0.28000000000000003</v>
          </cell>
          <cell r="AR20">
            <v>0</v>
          </cell>
          <cell r="AS20">
            <v>52.146640000000005</v>
          </cell>
          <cell r="AT20">
            <v>154.12800000000001</v>
          </cell>
          <cell r="AU20">
            <v>25.3</v>
          </cell>
          <cell r="AV20">
            <v>60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25.3</v>
          </cell>
          <cell r="BD20">
            <v>60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25.3</v>
          </cell>
          <cell r="BL20">
            <v>60</v>
          </cell>
          <cell r="BM20">
            <v>0</v>
          </cell>
          <cell r="BN20">
            <v>15.48</v>
          </cell>
          <cell r="BO20">
            <v>8</v>
          </cell>
          <cell r="BP20">
            <v>0</v>
          </cell>
          <cell r="BQ20">
            <v>15.48</v>
          </cell>
          <cell r="BR20">
            <v>0</v>
          </cell>
          <cell r="BS20">
            <v>0</v>
          </cell>
          <cell r="BT20">
            <v>67.790632000000002</v>
          </cell>
          <cell r="BU20">
            <v>200.36640000000003</v>
          </cell>
        </row>
        <row r="21">
          <cell r="A21" t="str">
            <v>C.1.04</v>
          </cell>
          <cell r="B21" t="str">
            <v>toilet cabin</v>
          </cell>
          <cell r="C21">
            <v>1.61</v>
          </cell>
          <cell r="D21">
            <v>2.6</v>
          </cell>
          <cell r="E21">
            <v>20</v>
          </cell>
          <cell r="F21">
            <v>25</v>
          </cell>
          <cell r="G21" t="str">
            <v>SO</v>
          </cell>
          <cell r="H21">
            <v>15</v>
          </cell>
          <cell r="I21" t="str">
            <v>SO</v>
          </cell>
          <cell r="J21">
            <v>0</v>
          </cell>
          <cell r="K21">
            <v>510.45944444444444</v>
          </cell>
          <cell r="L21" t="str">
            <v>NO</v>
          </cell>
          <cell r="M21">
            <v>0</v>
          </cell>
          <cell r="N21">
            <v>65.696944444444441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 t="str">
            <v>H</v>
          </cell>
          <cell r="V21">
            <v>0</v>
          </cell>
          <cell r="W21">
            <v>0</v>
          </cell>
          <cell r="X21">
            <v>0</v>
          </cell>
          <cell r="Y21" t="str">
            <v>SO</v>
          </cell>
          <cell r="Z21">
            <v>20.3</v>
          </cell>
          <cell r="AA21">
            <v>0.38</v>
          </cell>
          <cell r="AB21">
            <v>4.16</v>
          </cell>
          <cell r="AC21" t="str">
            <v>NO</v>
          </cell>
          <cell r="AD21">
            <v>12.5</v>
          </cell>
          <cell r="AE21">
            <v>0.38</v>
          </cell>
          <cell r="AF21">
            <v>2.6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25.3</v>
          </cell>
          <cell r="AP21">
            <v>60</v>
          </cell>
          <cell r="AQ21">
            <v>0.28000000000000003</v>
          </cell>
          <cell r="AR21">
            <v>0</v>
          </cell>
          <cell r="AS21">
            <v>44.440240000000003</v>
          </cell>
          <cell r="AT21">
            <v>154.12800000000001</v>
          </cell>
          <cell r="AU21">
            <v>25.3</v>
          </cell>
          <cell r="AV21">
            <v>60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25.3</v>
          </cell>
          <cell r="BD21">
            <v>60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25.3</v>
          </cell>
          <cell r="BL21">
            <v>60</v>
          </cell>
          <cell r="BM21">
            <v>0</v>
          </cell>
          <cell r="BN21">
            <v>1.61</v>
          </cell>
          <cell r="BO21">
            <v>8</v>
          </cell>
          <cell r="BP21">
            <v>0</v>
          </cell>
          <cell r="BQ21">
            <v>1.61</v>
          </cell>
          <cell r="BR21">
            <v>0</v>
          </cell>
          <cell r="BS21">
            <v>0</v>
          </cell>
          <cell r="BT21">
            <v>57.772312000000007</v>
          </cell>
          <cell r="BU21">
            <v>200.36640000000003</v>
          </cell>
        </row>
        <row r="22">
          <cell r="A22" t="str">
            <v>C.1.04a</v>
          </cell>
          <cell r="B22" t="str">
            <v>toilet cabin</v>
          </cell>
          <cell r="C22">
            <v>1.61</v>
          </cell>
          <cell r="D22">
            <v>2.6</v>
          </cell>
          <cell r="E22">
            <v>20</v>
          </cell>
          <cell r="F22">
            <v>25</v>
          </cell>
          <cell r="G22" t="str">
            <v>NO</v>
          </cell>
          <cell r="H22">
            <v>17</v>
          </cell>
          <cell r="I22" t="str">
            <v>NO</v>
          </cell>
          <cell r="J22">
            <v>0</v>
          </cell>
          <cell r="K22">
            <v>406.39083333333332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 t="str">
            <v>H</v>
          </cell>
          <cell r="V22">
            <v>0</v>
          </cell>
          <cell r="W22">
            <v>0</v>
          </cell>
          <cell r="X22">
            <v>0</v>
          </cell>
          <cell r="Y22" t="str">
            <v>NO</v>
          </cell>
          <cell r="Z22">
            <v>18.7</v>
          </cell>
          <cell r="AA22">
            <v>0.38</v>
          </cell>
          <cell r="AB22">
            <v>2.6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29.2</v>
          </cell>
          <cell r="AP22">
            <v>60</v>
          </cell>
          <cell r="AQ22">
            <v>0.28000000000000003</v>
          </cell>
          <cell r="AR22">
            <v>0</v>
          </cell>
          <cell r="AS22">
            <v>18.4756</v>
          </cell>
          <cell r="AT22">
            <v>59.28</v>
          </cell>
          <cell r="AU22">
            <v>29.2</v>
          </cell>
          <cell r="AV22">
            <v>60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29.2</v>
          </cell>
          <cell r="BD22">
            <v>60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29.2</v>
          </cell>
          <cell r="BL22">
            <v>60</v>
          </cell>
          <cell r="BM22">
            <v>0</v>
          </cell>
          <cell r="BN22">
            <v>1.61</v>
          </cell>
          <cell r="BO22">
            <v>8</v>
          </cell>
          <cell r="BP22">
            <v>0</v>
          </cell>
          <cell r="BQ22">
            <v>1.61</v>
          </cell>
          <cell r="BR22">
            <v>0</v>
          </cell>
          <cell r="BS22">
            <v>0</v>
          </cell>
          <cell r="BT22">
            <v>24.018280000000001</v>
          </cell>
          <cell r="BU22">
            <v>77.064000000000007</v>
          </cell>
        </row>
        <row r="23">
          <cell r="A23" t="str">
            <v>C.1.04b</v>
          </cell>
          <cell r="B23" t="str">
            <v>toilet cabin</v>
          </cell>
          <cell r="C23">
            <v>1.61</v>
          </cell>
          <cell r="D23">
            <v>2.6</v>
          </cell>
          <cell r="E23">
            <v>20</v>
          </cell>
          <cell r="F23">
            <v>25</v>
          </cell>
          <cell r="G23" t="str">
            <v>NO</v>
          </cell>
          <cell r="H23">
            <v>17</v>
          </cell>
          <cell r="I23" t="str">
            <v>NO</v>
          </cell>
          <cell r="J23">
            <v>0</v>
          </cell>
          <cell r="K23">
            <v>406.39083333333332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 t="str">
            <v>H</v>
          </cell>
          <cell r="V23">
            <v>0</v>
          </cell>
          <cell r="W23">
            <v>0</v>
          </cell>
          <cell r="X23">
            <v>0</v>
          </cell>
          <cell r="Y23" t="str">
            <v>NO</v>
          </cell>
          <cell r="Z23">
            <v>18.7</v>
          </cell>
          <cell r="AA23">
            <v>0.38</v>
          </cell>
          <cell r="AB23">
            <v>2.6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29.2</v>
          </cell>
          <cell r="AP23">
            <v>60</v>
          </cell>
          <cell r="AQ23">
            <v>0.28000000000000003</v>
          </cell>
          <cell r="AR23">
            <v>0</v>
          </cell>
          <cell r="AS23">
            <v>18.4756</v>
          </cell>
          <cell r="AT23">
            <v>59.28</v>
          </cell>
          <cell r="AU23">
            <v>29.2</v>
          </cell>
          <cell r="AV23">
            <v>60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29.2</v>
          </cell>
          <cell r="BD23">
            <v>60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29.2</v>
          </cell>
          <cell r="BL23">
            <v>60</v>
          </cell>
          <cell r="BM23">
            <v>0</v>
          </cell>
          <cell r="BN23">
            <v>1.61</v>
          </cell>
          <cell r="BO23">
            <v>8</v>
          </cell>
          <cell r="BP23">
            <v>0</v>
          </cell>
          <cell r="BQ23">
            <v>1.61</v>
          </cell>
          <cell r="BR23">
            <v>0</v>
          </cell>
          <cell r="BS23">
            <v>0</v>
          </cell>
          <cell r="BT23">
            <v>24.018280000000001</v>
          </cell>
          <cell r="BU23">
            <v>77.064000000000007</v>
          </cell>
        </row>
        <row r="24">
          <cell r="A24" t="str">
            <v>C.1.04c</v>
          </cell>
          <cell r="B24" t="str">
            <v>toilet cabin</v>
          </cell>
          <cell r="C24">
            <v>1.68</v>
          </cell>
          <cell r="D24">
            <v>2.6</v>
          </cell>
          <cell r="E24">
            <v>20</v>
          </cell>
          <cell r="F24">
            <v>25</v>
          </cell>
          <cell r="G24" t="str">
            <v>NO</v>
          </cell>
          <cell r="H24">
            <v>17</v>
          </cell>
          <cell r="I24" t="str">
            <v>NO</v>
          </cell>
          <cell r="J24">
            <v>0</v>
          </cell>
          <cell r="K24">
            <v>406.39083333333332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 t="str">
            <v>H</v>
          </cell>
          <cell r="V24">
            <v>0</v>
          </cell>
          <cell r="W24">
            <v>0</v>
          </cell>
          <cell r="X24">
            <v>0</v>
          </cell>
          <cell r="Y24" t="str">
            <v>NO</v>
          </cell>
          <cell r="Z24">
            <v>18.7</v>
          </cell>
          <cell r="AA24">
            <v>0.38</v>
          </cell>
          <cell r="AB24">
            <v>2.6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29.2</v>
          </cell>
          <cell r="AP24">
            <v>60</v>
          </cell>
          <cell r="AQ24">
            <v>0.28000000000000003</v>
          </cell>
          <cell r="AR24">
            <v>0</v>
          </cell>
          <cell r="AS24">
            <v>18.4756</v>
          </cell>
          <cell r="AT24">
            <v>59.28</v>
          </cell>
          <cell r="AU24">
            <v>29.2</v>
          </cell>
          <cell r="AV24">
            <v>60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29.2</v>
          </cell>
          <cell r="BD24">
            <v>60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29.2</v>
          </cell>
          <cell r="BL24">
            <v>60</v>
          </cell>
          <cell r="BM24">
            <v>0</v>
          </cell>
          <cell r="BN24">
            <v>1.68</v>
          </cell>
          <cell r="BO24">
            <v>8</v>
          </cell>
          <cell r="BP24">
            <v>0</v>
          </cell>
          <cell r="BQ24">
            <v>1.68</v>
          </cell>
          <cell r="BR24">
            <v>0</v>
          </cell>
          <cell r="BS24">
            <v>0</v>
          </cell>
          <cell r="BT24">
            <v>24.018280000000001</v>
          </cell>
          <cell r="BU24">
            <v>77.064000000000007</v>
          </cell>
        </row>
        <row r="25">
          <cell r="A25" t="str">
            <v>C.1.05</v>
          </cell>
          <cell r="B25" t="str">
            <v>shower cabin</v>
          </cell>
          <cell r="C25">
            <v>3.72</v>
          </cell>
          <cell r="D25">
            <v>2.6</v>
          </cell>
          <cell r="E25">
            <v>20</v>
          </cell>
          <cell r="F25">
            <v>25</v>
          </cell>
          <cell r="G25" t="str">
            <v>NO</v>
          </cell>
          <cell r="H25">
            <v>17</v>
          </cell>
          <cell r="I25" t="str">
            <v>NO</v>
          </cell>
          <cell r="J25">
            <v>0</v>
          </cell>
          <cell r="K25">
            <v>406.39083333333332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 t="str">
            <v>H</v>
          </cell>
          <cell r="V25">
            <v>0</v>
          </cell>
          <cell r="W25">
            <v>0</v>
          </cell>
          <cell r="X25">
            <v>0</v>
          </cell>
          <cell r="Y25" t="str">
            <v>NO</v>
          </cell>
          <cell r="Z25">
            <v>18.7</v>
          </cell>
          <cell r="AA25">
            <v>0.38</v>
          </cell>
          <cell r="AB25">
            <v>4.42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29.2</v>
          </cell>
          <cell r="AP25">
            <v>60</v>
          </cell>
          <cell r="AQ25">
            <v>0.28000000000000003</v>
          </cell>
          <cell r="AR25">
            <v>0</v>
          </cell>
          <cell r="AS25">
            <v>31.408519999999999</v>
          </cell>
          <cell r="AT25">
            <v>100.776</v>
          </cell>
          <cell r="AU25">
            <v>29.2</v>
          </cell>
          <cell r="AV25">
            <v>60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29.2</v>
          </cell>
          <cell r="BD25">
            <v>60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29.2</v>
          </cell>
          <cell r="BL25">
            <v>60</v>
          </cell>
          <cell r="BM25">
            <v>0</v>
          </cell>
          <cell r="BN25">
            <v>3.72</v>
          </cell>
          <cell r="BO25">
            <v>8</v>
          </cell>
          <cell r="BP25">
            <v>0</v>
          </cell>
          <cell r="BQ25">
            <v>3.72</v>
          </cell>
          <cell r="BR25">
            <v>0</v>
          </cell>
          <cell r="BS25">
            <v>0</v>
          </cell>
          <cell r="BT25">
            <v>40.831076000000003</v>
          </cell>
          <cell r="BU25">
            <v>131.00880000000001</v>
          </cell>
        </row>
        <row r="26">
          <cell r="A26" t="str">
            <v>C.1.08</v>
          </cell>
          <cell r="B26" t="str">
            <v>toilet cabin</v>
          </cell>
          <cell r="C26">
            <v>1.61</v>
          </cell>
          <cell r="D26">
            <v>2.6</v>
          </cell>
          <cell r="E26">
            <v>20</v>
          </cell>
          <cell r="F26">
            <v>25</v>
          </cell>
          <cell r="G26" t="str">
            <v>NO</v>
          </cell>
          <cell r="H26">
            <v>17</v>
          </cell>
          <cell r="I26" t="str">
            <v>NO</v>
          </cell>
          <cell r="J26">
            <v>0</v>
          </cell>
          <cell r="K26">
            <v>406.39083333333332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 t="str">
            <v>H</v>
          </cell>
          <cell r="V26">
            <v>0</v>
          </cell>
          <cell r="W26">
            <v>0</v>
          </cell>
          <cell r="X26">
            <v>0</v>
          </cell>
          <cell r="Y26" t="str">
            <v>NO</v>
          </cell>
          <cell r="Z26">
            <v>18.7</v>
          </cell>
          <cell r="AA26">
            <v>0.38</v>
          </cell>
          <cell r="AB26">
            <v>2.6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29.2</v>
          </cell>
          <cell r="AP26">
            <v>60</v>
          </cell>
          <cell r="AQ26">
            <v>0.28000000000000003</v>
          </cell>
          <cell r="AR26">
            <v>0</v>
          </cell>
          <cell r="AS26">
            <v>18.4756</v>
          </cell>
          <cell r="AT26">
            <v>59.28</v>
          </cell>
          <cell r="AU26">
            <v>29.2</v>
          </cell>
          <cell r="AV26">
            <v>60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29.2</v>
          </cell>
          <cell r="BD26">
            <v>60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29.2</v>
          </cell>
          <cell r="BL26">
            <v>60</v>
          </cell>
          <cell r="BM26">
            <v>0</v>
          </cell>
          <cell r="BN26">
            <v>1.61</v>
          </cell>
          <cell r="BO26">
            <v>8</v>
          </cell>
          <cell r="BP26">
            <v>0</v>
          </cell>
          <cell r="BQ26">
            <v>1.61</v>
          </cell>
          <cell r="BR26">
            <v>0</v>
          </cell>
          <cell r="BS26">
            <v>0</v>
          </cell>
          <cell r="BT26">
            <v>24.018280000000001</v>
          </cell>
          <cell r="BU26">
            <v>77.064000000000007</v>
          </cell>
        </row>
        <row r="27">
          <cell r="A27" t="str">
            <v>C.1.08a</v>
          </cell>
          <cell r="B27" t="str">
            <v>toilet cabin</v>
          </cell>
          <cell r="C27">
            <v>1.61</v>
          </cell>
          <cell r="D27">
            <v>2.6</v>
          </cell>
          <cell r="E27">
            <v>20</v>
          </cell>
          <cell r="F27">
            <v>25</v>
          </cell>
          <cell r="G27" t="str">
            <v>NO</v>
          </cell>
          <cell r="H27">
            <v>17</v>
          </cell>
          <cell r="I27" t="str">
            <v>NO</v>
          </cell>
          <cell r="J27">
            <v>0</v>
          </cell>
          <cell r="K27">
            <v>406.39083333333332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 t="str">
            <v>H</v>
          </cell>
          <cell r="V27">
            <v>0</v>
          </cell>
          <cell r="W27">
            <v>0</v>
          </cell>
          <cell r="X27">
            <v>0</v>
          </cell>
          <cell r="Y27" t="str">
            <v>NO</v>
          </cell>
          <cell r="Z27">
            <v>18.7</v>
          </cell>
          <cell r="AA27">
            <v>0.38</v>
          </cell>
          <cell r="AB27">
            <v>2.6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29.2</v>
          </cell>
          <cell r="AP27">
            <v>60</v>
          </cell>
          <cell r="AQ27">
            <v>0.28000000000000003</v>
          </cell>
          <cell r="AR27">
            <v>1.61</v>
          </cell>
          <cell r="AS27">
            <v>31.638960000000001</v>
          </cell>
          <cell r="AT27">
            <v>86.328000000000003</v>
          </cell>
          <cell r="AU27">
            <v>29.2</v>
          </cell>
          <cell r="AV27">
            <v>60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29.2</v>
          </cell>
          <cell r="BD27">
            <v>60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29.2</v>
          </cell>
          <cell r="BL27">
            <v>60</v>
          </cell>
          <cell r="BM27">
            <v>0</v>
          </cell>
          <cell r="BN27">
            <v>1.61</v>
          </cell>
          <cell r="BO27">
            <v>8</v>
          </cell>
          <cell r="BP27">
            <v>0</v>
          </cell>
          <cell r="BQ27">
            <v>1.61</v>
          </cell>
          <cell r="BR27">
            <v>0</v>
          </cell>
          <cell r="BS27">
            <v>0</v>
          </cell>
          <cell r="BT27">
            <v>41.130648000000001</v>
          </cell>
          <cell r="BU27">
            <v>112.22640000000001</v>
          </cell>
        </row>
        <row r="28">
          <cell r="A28" t="str">
            <v>C.1.08b</v>
          </cell>
          <cell r="B28" t="str">
            <v>toilet cabin</v>
          </cell>
          <cell r="C28">
            <v>1.61</v>
          </cell>
          <cell r="D28">
            <v>2.6</v>
          </cell>
          <cell r="E28">
            <v>20</v>
          </cell>
          <cell r="F28">
            <v>25</v>
          </cell>
          <cell r="G28" t="str">
            <v>NO</v>
          </cell>
          <cell r="H28">
            <v>17</v>
          </cell>
          <cell r="I28" t="str">
            <v>NO</v>
          </cell>
          <cell r="J28">
            <v>0</v>
          </cell>
          <cell r="K28">
            <v>406.39083333333332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 t="str">
            <v>H</v>
          </cell>
          <cell r="V28">
            <v>0</v>
          </cell>
          <cell r="W28">
            <v>0</v>
          </cell>
          <cell r="X28">
            <v>0</v>
          </cell>
          <cell r="Y28" t="str">
            <v>NO</v>
          </cell>
          <cell r="Z28">
            <v>18.7</v>
          </cell>
          <cell r="AA28">
            <v>0.38</v>
          </cell>
          <cell r="AB28">
            <v>2.6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29.2</v>
          </cell>
          <cell r="AP28">
            <v>60</v>
          </cell>
          <cell r="AQ28">
            <v>0.28000000000000003</v>
          </cell>
          <cell r="AR28">
            <v>0</v>
          </cell>
          <cell r="AS28">
            <v>18.4756</v>
          </cell>
          <cell r="AT28">
            <v>59.28</v>
          </cell>
          <cell r="AU28">
            <v>29.2</v>
          </cell>
          <cell r="AV28">
            <v>60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29.2</v>
          </cell>
          <cell r="BD28">
            <v>60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29.2</v>
          </cell>
          <cell r="BL28">
            <v>60</v>
          </cell>
          <cell r="BM28">
            <v>0</v>
          </cell>
          <cell r="BN28">
            <v>1.61</v>
          </cell>
          <cell r="BO28">
            <v>8</v>
          </cell>
          <cell r="BP28">
            <v>0</v>
          </cell>
          <cell r="BQ28">
            <v>1.61</v>
          </cell>
          <cell r="BR28">
            <v>0</v>
          </cell>
          <cell r="BS28">
            <v>0</v>
          </cell>
          <cell r="BT28">
            <v>24.018280000000001</v>
          </cell>
          <cell r="BU28">
            <v>77.064000000000007</v>
          </cell>
        </row>
        <row r="29">
          <cell r="A29" t="str">
            <v>C.1.08c</v>
          </cell>
          <cell r="B29" t="str">
            <v>toilet cabin</v>
          </cell>
          <cell r="C29">
            <v>1.65</v>
          </cell>
          <cell r="D29">
            <v>2.6</v>
          </cell>
          <cell r="E29">
            <v>20</v>
          </cell>
          <cell r="F29">
            <v>25</v>
          </cell>
          <cell r="G29" t="str">
            <v>NO</v>
          </cell>
          <cell r="H29">
            <v>17</v>
          </cell>
          <cell r="I29" t="str">
            <v>NO</v>
          </cell>
          <cell r="J29">
            <v>0</v>
          </cell>
          <cell r="K29">
            <v>406.39083333333332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 t="str">
            <v>H</v>
          </cell>
          <cell r="V29">
            <v>0</v>
          </cell>
          <cell r="W29">
            <v>0</v>
          </cell>
          <cell r="X29">
            <v>0</v>
          </cell>
          <cell r="Y29" t="str">
            <v>NO</v>
          </cell>
          <cell r="Z29">
            <v>18.7</v>
          </cell>
          <cell r="AA29">
            <v>0.38</v>
          </cell>
          <cell r="AB29">
            <v>2.6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29.2</v>
          </cell>
          <cell r="AP29">
            <v>60</v>
          </cell>
          <cell r="AQ29">
            <v>0.28000000000000003</v>
          </cell>
          <cell r="AR29">
            <v>0</v>
          </cell>
          <cell r="AS29">
            <v>18.4756</v>
          </cell>
          <cell r="AT29">
            <v>59.28</v>
          </cell>
          <cell r="AU29">
            <v>29.2</v>
          </cell>
          <cell r="AV29">
            <v>60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29.2</v>
          </cell>
          <cell r="BD29">
            <v>60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29.2</v>
          </cell>
          <cell r="BL29">
            <v>60</v>
          </cell>
          <cell r="BM29">
            <v>0</v>
          </cell>
          <cell r="BN29">
            <v>1.65</v>
          </cell>
          <cell r="BO29">
            <v>8</v>
          </cell>
          <cell r="BP29">
            <v>0</v>
          </cell>
          <cell r="BQ29">
            <v>1.65</v>
          </cell>
          <cell r="BR29">
            <v>0</v>
          </cell>
          <cell r="BS29">
            <v>0</v>
          </cell>
          <cell r="BT29">
            <v>24.018280000000001</v>
          </cell>
          <cell r="BU29">
            <v>77.064000000000007</v>
          </cell>
        </row>
        <row r="30">
          <cell r="A30" t="str">
            <v>C.1.09</v>
          </cell>
          <cell r="B30" t="str">
            <v>shower cabins</v>
          </cell>
          <cell r="C30">
            <v>2.96</v>
          </cell>
          <cell r="D30">
            <v>2.6</v>
          </cell>
          <cell r="E30">
            <v>20</v>
          </cell>
          <cell r="F30">
            <v>25</v>
          </cell>
          <cell r="G30" t="str">
            <v>NO</v>
          </cell>
          <cell r="H30">
            <v>17</v>
          </cell>
          <cell r="I30" t="str">
            <v>NO</v>
          </cell>
          <cell r="J30">
            <v>0</v>
          </cell>
          <cell r="K30">
            <v>406.39083333333332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 t="str">
            <v>H</v>
          </cell>
          <cell r="V30">
            <v>0</v>
          </cell>
          <cell r="W30">
            <v>0</v>
          </cell>
          <cell r="X30">
            <v>0</v>
          </cell>
          <cell r="Y30" t="str">
            <v>NO</v>
          </cell>
          <cell r="Z30">
            <v>18.7</v>
          </cell>
          <cell r="AA30">
            <v>0.38</v>
          </cell>
          <cell r="AB30">
            <v>4.42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29.2</v>
          </cell>
          <cell r="AP30">
            <v>60</v>
          </cell>
          <cell r="AQ30">
            <v>0.28000000000000003</v>
          </cell>
          <cell r="AR30">
            <v>0</v>
          </cell>
          <cell r="AS30">
            <v>31.408519999999999</v>
          </cell>
          <cell r="AT30">
            <v>100.776</v>
          </cell>
          <cell r="AU30">
            <v>29.2</v>
          </cell>
          <cell r="AV30">
            <v>60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29.2</v>
          </cell>
          <cell r="BD30">
            <v>60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29.2</v>
          </cell>
          <cell r="BL30">
            <v>60</v>
          </cell>
          <cell r="BM30">
            <v>0</v>
          </cell>
          <cell r="BN30">
            <v>2.96</v>
          </cell>
          <cell r="BO30">
            <v>8</v>
          </cell>
          <cell r="BP30">
            <v>0</v>
          </cell>
          <cell r="BQ30">
            <v>2.96</v>
          </cell>
          <cell r="BR30">
            <v>0</v>
          </cell>
          <cell r="BS30">
            <v>0</v>
          </cell>
          <cell r="BT30">
            <v>40.831076000000003</v>
          </cell>
          <cell r="BU30">
            <v>131.00880000000001</v>
          </cell>
        </row>
        <row r="31">
          <cell r="A31" t="str">
            <v>C.1.12</v>
          </cell>
          <cell r="B31" t="str">
            <v>changing room sinks toilet cabin</v>
          </cell>
          <cell r="C31">
            <v>1.8</v>
          </cell>
          <cell r="D31">
            <v>2.6</v>
          </cell>
          <cell r="E31">
            <v>20</v>
          </cell>
          <cell r="F31">
            <v>25</v>
          </cell>
          <cell r="G31" t="str">
            <v>NO</v>
          </cell>
          <cell r="H31">
            <v>17</v>
          </cell>
          <cell r="I31" t="str">
            <v>NO</v>
          </cell>
          <cell r="J31">
            <v>0</v>
          </cell>
          <cell r="K31">
            <v>406.39083333333332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 t="str">
            <v>H</v>
          </cell>
          <cell r="V31">
            <v>0</v>
          </cell>
          <cell r="W31">
            <v>0</v>
          </cell>
          <cell r="X31">
            <v>0</v>
          </cell>
          <cell r="Y31" t="str">
            <v>NO</v>
          </cell>
          <cell r="Z31">
            <v>18.7</v>
          </cell>
          <cell r="AA31">
            <v>0.38</v>
          </cell>
          <cell r="AB31">
            <v>2.6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29.2</v>
          </cell>
          <cell r="AP31">
            <v>60</v>
          </cell>
          <cell r="AQ31">
            <v>0.28000000000000003</v>
          </cell>
          <cell r="AR31">
            <v>0</v>
          </cell>
          <cell r="AS31">
            <v>18.4756</v>
          </cell>
          <cell r="AT31">
            <v>59.28</v>
          </cell>
          <cell r="AU31">
            <v>29.2</v>
          </cell>
          <cell r="AV31">
            <v>60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29.2</v>
          </cell>
          <cell r="BD31">
            <v>60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29.2</v>
          </cell>
          <cell r="BL31">
            <v>60</v>
          </cell>
          <cell r="BM31">
            <v>0</v>
          </cell>
          <cell r="BN31">
            <v>1.8</v>
          </cell>
          <cell r="BO31">
            <v>8</v>
          </cell>
          <cell r="BP31">
            <v>0</v>
          </cell>
          <cell r="BQ31">
            <v>1.8</v>
          </cell>
          <cell r="BR31">
            <v>0</v>
          </cell>
          <cell r="BS31">
            <v>0</v>
          </cell>
          <cell r="BT31">
            <v>24.018280000000001</v>
          </cell>
          <cell r="BU31">
            <v>77.064000000000007</v>
          </cell>
        </row>
        <row r="32">
          <cell r="A32" t="str">
            <v>C.1.12a</v>
          </cell>
          <cell r="B32" t="str">
            <v>toilet cabin</v>
          </cell>
          <cell r="C32">
            <v>1.81</v>
          </cell>
          <cell r="D32">
            <v>2.6</v>
          </cell>
          <cell r="E32">
            <v>20</v>
          </cell>
          <cell r="F32">
            <v>25</v>
          </cell>
          <cell r="G32" t="str">
            <v>NO</v>
          </cell>
          <cell r="H32">
            <v>17</v>
          </cell>
          <cell r="I32" t="str">
            <v>NO</v>
          </cell>
          <cell r="J32">
            <v>0</v>
          </cell>
          <cell r="K32">
            <v>406.39083333333332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 t="str">
            <v>H</v>
          </cell>
          <cell r="V32">
            <v>0</v>
          </cell>
          <cell r="W32">
            <v>0</v>
          </cell>
          <cell r="X32">
            <v>0</v>
          </cell>
          <cell r="Y32" t="str">
            <v>NO</v>
          </cell>
          <cell r="Z32">
            <v>18.7</v>
          </cell>
          <cell r="AA32">
            <v>0.38</v>
          </cell>
          <cell r="AB32">
            <v>2.6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29.2</v>
          </cell>
          <cell r="AP32">
            <v>60</v>
          </cell>
          <cell r="AQ32">
            <v>0.28000000000000003</v>
          </cell>
          <cell r="AR32">
            <v>0</v>
          </cell>
          <cell r="AS32">
            <v>18.4756</v>
          </cell>
          <cell r="AT32">
            <v>59.28</v>
          </cell>
          <cell r="AU32">
            <v>29.2</v>
          </cell>
          <cell r="AV32">
            <v>60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29.2</v>
          </cell>
          <cell r="BD32">
            <v>60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29.2</v>
          </cell>
          <cell r="BL32">
            <v>60</v>
          </cell>
          <cell r="BM32">
            <v>0</v>
          </cell>
          <cell r="BN32">
            <v>1.81</v>
          </cell>
          <cell r="BO32">
            <v>8</v>
          </cell>
          <cell r="BP32">
            <v>0</v>
          </cell>
          <cell r="BQ32">
            <v>1.81</v>
          </cell>
          <cell r="BR32">
            <v>0</v>
          </cell>
          <cell r="BS32">
            <v>0</v>
          </cell>
          <cell r="BT32">
            <v>24.018280000000001</v>
          </cell>
          <cell r="BU32">
            <v>77.064000000000007</v>
          </cell>
        </row>
        <row r="33">
          <cell r="A33" t="str">
            <v>C.1.13</v>
          </cell>
          <cell r="B33" t="str">
            <v>shower cabin</v>
          </cell>
          <cell r="C33">
            <v>2.39</v>
          </cell>
          <cell r="D33">
            <v>2.6</v>
          </cell>
          <cell r="E33">
            <v>20</v>
          </cell>
          <cell r="F33">
            <v>25</v>
          </cell>
          <cell r="G33" t="str">
            <v>NO</v>
          </cell>
          <cell r="H33">
            <v>17</v>
          </cell>
          <cell r="I33" t="str">
            <v>NO</v>
          </cell>
          <cell r="J33">
            <v>0</v>
          </cell>
          <cell r="K33">
            <v>406.39083333333332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 t="str">
            <v>H</v>
          </cell>
          <cell r="V33">
            <v>0</v>
          </cell>
          <cell r="W33">
            <v>0</v>
          </cell>
          <cell r="X33">
            <v>0</v>
          </cell>
          <cell r="Y33" t="str">
            <v>NO</v>
          </cell>
          <cell r="Z33">
            <v>18.7</v>
          </cell>
          <cell r="AA33">
            <v>0.38</v>
          </cell>
          <cell r="AB33">
            <v>6.24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29.2</v>
          </cell>
          <cell r="AP33">
            <v>60</v>
          </cell>
          <cell r="AQ33">
            <v>0.28000000000000003</v>
          </cell>
          <cell r="AR33">
            <v>0</v>
          </cell>
          <cell r="AS33">
            <v>44.341439999999999</v>
          </cell>
          <cell r="AT33">
            <v>142.27200000000002</v>
          </cell>
          <cell r="AU33">
            <v>29.2</v>
          </cell>
          <cell r="AV33">
            <v>60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29.2</v>
          </cell>
          <cell r="BD33">
            <v>60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29.2</v>
          </cell>
          <cell r="BL33">
            <v>60</v>
          </cell>
          <cell r="BM33">
            <v>0</v>
          </cell>
          <cell r="BN33">
            <v>2.39</v>
          </cell>
          <cell r="BO33">
            <v>8</v>
          </cell>
          <cell r="BP33">
            <v>0</v>
          </cell>
          <cell r="BQ33">
            <v>2.39</v>
          </cell>
          <cell r="BR33">
            <v>0</v>
          </cell>
          <cell r="BS33">
            <v>0</v>
          </cell>
          <cell r="BT33">
            <v>57.643872000000002</v>
          </cell>
          <cell r="BU33">
            <v>184.95360000000002</v>
          </cell>
        </row>
        <row r="34">
          <cell r="A34" t="str">
            <v>C.1.15</v>
          </cell>
          <cell r="B34" t="str">
            <v>office room</v>
          </cell>
          <cell r="C34">
            <v>16.350000000000001</v>
          </cell>
          <cell r="D34">
            <v>2.6</v>
          </cell>
          <cell r="E34">
            <v>20</v>
          </cell>
          <cell r="F34">
            <v>25</v>
          </cell>
          <cell r="G34" t="str">
            <v>NO</v>
          </cell>
          <cell r="H34">
            <v>17</v>
          </cell>
          <cell r="I34" t="str">
            <v>NO</v>
          </cell>
          <cell r="J34">
            <v>1.4</v>
          </cell>
          <cell r="K34">
            <v>406.39083333333332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 t="str">
            <v>H</v>
          </cell>
          <cell r="V34">
            <v>0</v>
          </cell>
          <cell r="W34">
            <v>0</v>
          </cell>
          <cell r="X34">
            <v>369.81565833333332</v>
          </cell>
          <cell r="Y34" t="str">
            <v>NO</v>
          </cell>
          <cell r="Z34">
            <v>18.7</v>
          </cell>
          <cell r="AA34">
            <v>0.38</v>
          </cell>
          <cell r="AB34">
            <v>5.879999999999999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29.2</v>
          </cell>
          <cell r="AP34">
            <v>60</v>
          </cell>
          <cell r="AQ34">
            <v>0.28000000000000003</v>
          </cell>
          <cell r="AR34">
            <v>0</v>
          </cell>
          <cell r="AS34">
            <v>41.783279999999991</v>
          </cell>
          <cell r="AT34">
            <v>134.06399999999999</v>
          </cell>
          <cell r="AU34">
            <v>29.2</v>
          </cell>
          <cell r="AV34">
            <v>60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29.2</v>
          </cell>
          <cell r="BD34">
            <v>60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29.2</v>
          </cell>
          <cell r="BL34">
            <v>60</v>
          </cell>
          <cell r="BM34">
            <v>0</v>
          </cell>
          <cell r="BN34">
            <v>16.350000000000001</v>
          </cell>
          <cell r="BO34">
            <v>8</v>
          </cell>
          <cell r="BP34">
            <v>0</v>
          </cell>
          <cell r="BQ34">
            <v>16.350000000000001</v>
          </cell>
          <cell r="BR34">
            <v>0</v>
          </cell>
          <cell r="BS34">
            <v>0</v>
          </cell>
          <cell r="BT34">
            <v>54.318263999999992</v>
          </cell>
          <cell r="BU34">
            <v>174.28319999999999</v>
          </cell>
        </row>
        <row r="35">
          <cell r="A35" t="str">
            <v>C.1.16</v>
          </cell>
          <cell r="B35" t="str">
            <v>office room</v>
          </cell>
          <cell r="C35">
            <v>15.42</v>
          </cell>
          <cell r="D35">
            <v>2.6</v>
          </cell>
          <cell r="E35">
            <v>20</v>
          </cell>
          <cell r="F35">
            <v>25</v>
          </cell>
          <cell r="G35" t="str">
            <v>NO</v>
          </cell>
          <cell r="H35">
            <v>17</v>
          </cell>
          <cell r="I35" t="str">
            <v>NO</v>
          </cell>
          <cell r="J35">
            <v>1.4</v>
          </cell>
          <cell r="K35">
            <v>406.39083333333332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 t="str">
            <v>H</v>
          </cell>
          <cell r="V35">
            <v>0</v>
          </cell>
          <cell r="W35">
            <v>0</v>
          </cell>
          <cell r="X35">
            <v>369.81565833333332</v>
          </cell>
          <cell r="Y35" t="str">
            <v>NO</v>
          </cell>
          <cell r="Z35">
            <v>18.7</v>
          </cell>
          <cell r="AA35">
            <v>0.38</v>
          </cell>
          <cell r="AB35">
            <v>5.879999999999999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29.2</v>
          </cell>
          <cell r="AP35">
            <v>60</v>
          </cell>
          <cell r="AQ35">
            <v>0.28000000000000003</v>
          </cell>
          <cell r="AR35">
            <v>0</v>
          </cell>
          <cell r="AS35">
            <v>41.783279999999991</v>
          </cell>
          <cell r="AT35">
            <v>134.06399999999999</v>
          </cell>
          <cell r="AU35">
            <v>29.2</v>
          </cell>
          <cell r="AV35">
            <v>60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29.2</v>
          </cell>
          <cell r="BD35">
            <v>60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29.2</v>
          </cell>
          <cell r="BL35">
            <v>60</v>
          </cell>
          <cell r="BM35">
            <v>0</v>
          </cell>
          <cell r="BN35">
            <v>15.42</v>
          </cell>
          <cell r="BO35">
            <v>8</v>
          </cell>
          <cell r="BP35">
            <v>0</v>
          </cell>
          <cell r="BQ35">
            <v>15.42</v>
          </cell>
          <cell r="BR35">
            <v>0</v>
          </cell>
          <cell r="BS35">
            <v>0</v>
          </cell>
          <cell r="BT35">
            <v>54.318263999999992</v>
          </cell>
          <cell r="BU35">
            <v>174.28319999999999</v>
          </cell>
        </row>
        <row r="36">
          <cell r="A36" t="str">
            <v>C.1.17</v>
          </cell>
          <cell r="B36" t="str">
            <v>office room</v>
          </cell>
          <cell r="C36">
            <v>16.63</v>
          </cell>
          <cell r="D36">
            <v>2.6</v>
          </cell>
          <cell r="E36">
            <v>20</v>
          </cell>
          <cell r="F36">
            <v>25</v>
          </cell>
          <cell r="G36" t="str">
            <v>NO</v>
          </cell>
          <cell r="H36">
            <v>17</v>
          </cell>
          <cell r="I36" t="str">
            <v>NO</v>
          </cell>
          <cell r="J36">
            <v>1.4</v>
          </cell>
          <cell r="K36">
            <v>406.39083333333332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 t="str">
            <v>H</v>
          </cell>
          <cell r="V36">
            <v>0</v>
          </cell>
          <cell r="W36">
            <v>0</v>
          </cell>
          <cell r="X36">
            <v>369.81565833333332</v>
          </cell>
          <cell r="Y36" t="str">
            <v>NO</v>
          </cell>
          <cell r="Z36">
            <v>18.7</v>
          </cell>
          <cell r="AA36">
            <v>0.38</v>
          </cell>
          <cell r="AB36">
            <v>5.879999999999999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29.2</v>
          </cell>
          <cell r="AP36">
            <v>60</v>
          </cell>
          <cell r="AQ36">
            <v>0.28000000000000003</v>
          </cell>
          <cell r="AR36">
            <v>0</v>
          </cell>
          <cell r="AS36">
            <v>41.783279999999991</v>
          </cell>
          <cell r="AT36">
            <v>134.06399999999999</v>
          </cell>
          <cell r="AU36">
            <v>29.2</v>
          </cell>
          <cell r="AV36">
            <v>60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29.2</v>
          </cell>
          <cell r="BD36">
            <v>60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29.2</v>
          </cell>
          <cell r="BL36">
            <v>60</v>
          </cell>
          <cell r="BM36">
            <v>0</v>
          </cell>
          <cell r="BN36">
            <v>16.63</v>
          </cell>
          <cell r="BO36">
            <v>8</v>
          </cell>
          <cell r="BP36">
            <v>0</v>
          </cell>
          <cell r="BQ36">
            <v>16.63</v>
          </cell>
          <cell r="BR36">
            <v>0</v>
          </cell>
          <cell r="BS36">
            <v>0</v>
          </cell>
          <cell r="BT36">
            <v>54.318263999999992</v>
          </cell>
          <cell r="BU36">
            <v>174.28319999999999</v>
          </cell>
        </row>
        <row r="37">
          <cell r="A37" t="str">
            <v>C.1.18</v>
          </cell>
          <cell r="B37" t="str">
            <v>open-space 5p</v>
          </cell>
          <cell r="C37">
            <v>51.28</v>
          </cell>
          <cell r="D37">
            <v>2.6</v>
          </cell>
          <cell r="E37">
            <v>20</v>
          </cell>
          <cell r="F37">
            <v>25</v>
          </cell>
          <cell r="G37" t="str">
            <v>NO</v>
          </cell>
          <cell r="H37">
            <v>17</v>
          </cell>
          <cell r="I37" t="str">
            <v>NO</v>
          </cell>
          <cell r="J37">
            <v>6</v>
          </cell>
          <cell r="K37">
            <v>406.39083333333332</v>
          </cell>
          <cell r="L37" t="str">
            <v>NE</v>
          </cell>
          <cell r="M37">
            <v>2</v>
          </cell>
          <cell r="N37">
            <v>31.395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 t="str">
            <v>H</v>
          </cell>
          <cell r="V37">
            <v>0</v>
          </cell>
          <cell r="W37">
            <v>0</v>
          </cell>
          <cell r="X37">
            <v>1625.73775</v>
          </cell>
          <cell r="Y37" t="str">
            <v>NO</v>
          </cell>
          <cell r="Z37">
            <v>18.7</v>
          </cell>
          <cell r="AA37">
            <v>0.38</v>
          </cell>
          <cell r="AB37">
            <v>17.400000000000002</v>
          </cell>
          <cell r="AC37" t="str">
            <v>NE</v>
          </cell>
          <cell r="AD37">
            <v>14.2</v>
          </cell>
          <cell r="AE37">
            <v>0.38</v>
          </cell>
          <cell r="AF37">
            <v>13.600000000000001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29.2</v>
          </cell>
          <cell r="AP37">
            <v>60</v>
          </cell>
          <cell r="AQ37">
            <v>0.28000000000000003</v>
          </cell>
          <cell r="AR37">
            <v>0</v>
          </cell>
          <cell r="AS37">
            <v>197.03000000000003</v>
          </cell>
          <cell r="AT37">
            <v>706.80000000000018</v>
          </cell>
          <cell r="AU37">
            <v>29.2</v>
          </cell>
          <cell r="AV37">
            <v>60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29.2</v>
          </cell>
          <cell r="BD37">
            <v>60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29.2</v>
          </cell>
          <cell r="BL37">
            <v>60</v>
          </cell>
          <cell r="BM37">
            <v>0</v>
          </cell>
          <cell r="BN37">
            <v>51.28</v>
          </cell>
          <cell r="BO37">
            <v>8</v>
          </cell>
          <cell r="BP37">
            <v>0</v>
          </cell>
          <cell r="BQ37">
            <v>51.28</v>
          </cell>
          <cell r="BR37">
            <v>0</v>
          </cell>
          <cell r="BS37">
            <v>0</v>
          </cell>
          <cell r="BT37">
            <v>256.13900000000007</v>
          </cell>
          <cell r="BU37">
            <v>918.84000000000026</v>
          </cell>
        </row>
        <row r="38">
          <cell r="A38" t="str">
            <v>C.1.19</v>
          </cell>
          <cell r="B38" t="str">
            <v>meeting room</v>
          </cell>
          <cell r="C38">
            <v>46.55</v>
          </cell>
          <cell r="D38">
            <v>2.6</v>
          </cell>
          <cell r="E38">
            <v>20</v>
          </cell>
          <cell r="F38">
            <v>25</v>
          </cell>
          <cell r="G38" t="str">
            <v>NE</v>
          </cell>
          <cell r="H38">
            <v>7</v>
          </cell>
          <cell r="I38" t="str">
            <v>NE</v>
          </cell>
          <cell r="J38">
            <v>1.5</v>
          </cell>
          <cell r="K38">
            <v>406.39083333333332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 t="str">
            <v>H</v>
          </cell>
          <cell r="V38">
            <v>0</v>
          </cell>
          <cell r="W38">
            <v>0</v>
          </cell>
          <cell r="X38">
            <v>396.23106250000001</v>
          </cell>
          <cell r="Y38" t="str">
            <v>NE</v>
          </cell>
          <cell r="Z38">
            <v>5.9</v>
          </cell>
          <cell r="AA38">
            <v>0.38</v>
          </cell>
          <cell r="AB38">
            <v>14.620000000000001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8.6999999999999993</v>
          </cell>
          <cell r="AP38">
            <v>60</v>
          </cell>
          <cell r="AQ38">
            <v>0.28000000000000003</v>
          </cell>
          <cell r="AR38">
            <v>0</v>
          </cell>
          <cell r="AS38">
            <v>32.778040000000004</v>
          </cell>
          <cell r="AT38">
            <v>333.33600000000001</v>
          </cell>
          <cell r="AU38">
            <v>8.6999999999999993</v>
          </cell>
          <cell r="AV38">
            <v>60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8.6999999999999993</v>
          </cell>
          <cell r="BD38">
            <v>60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8.6999999999999993</v>
          </cell>
          <cell r="BL38">
            <v>60</v>
          </cell>
          <cell r="BM38">
            <v>0</v>
          </cell>
          <cell r="BN38">
            <v>46.55</v>
          </cell>
          <cell r="BO38">
            <v>8</v>
          </cell>
          <cell r="BP38">
            <v>0</v>
          </cell>
          <cell r="BQ38">
            <v>46.55</v>
          </cell>
          <cell r="BR38">
            <v>0</v>
          </cell>
          <cell r="BS38">
            <v>0</v>
          </cell>
          <cell r="BT38">
            <v>42.611452000000007</v>
          </cell>
          <cell r="BU38">
            <v>433.33680000000004</v>
          </cell>
        </row>
        <row r="39">
          <cell r="A39" t="str">
            <v>MB.0.01</v>
          </cell>
          <cell r="B39" t="str">
            <v>Preparation</v>
          </cell>
          <cell r="C39">
            <v>1184</v>
          </cell>
          <cell r="D39">
            <v>3.6</v>
          </cell>
          <cell r="E39">
            <v>15</v>
          </cell>
          <cell r="F39">
            <v>30</v>
          </cell>
          <cell r="G39" t="str">
            <v>SO</v>
          </cell>
          <cell r="H39">
            <v>15</v>
          </cell>
          <cell r="I39" t="str">
            <v>SO</v>
          </cell>
          <cell r="J39">
            <v>33</v>
          </cell>
          <cell r="K39">
            <v>510.45944444444444</v>
          </cell>
          <cell r="L39" t="str">
            <v>SE</v>
          </cell>
          <cell r="M39">
            <v>0</v>
          </cell>
          <cell r="N39">
            <v>34.301944444444445</v>
          </cell>
          <cell r="O39" t="str">
            <v>NE</v>
          </cell>
          <cell r="P39">
            <v>24</v>
          </cell>
          <cell r="Q39">
            <v>34.301944444444445</v>
          </cell>
          <cell r="R39">
            <v>0</v>
          </cell>
          <cell r="S39">
            <v>0</v>
          </cell>
          <cell r="T39">
            <v>0</v>
          </cell>
          <cell r="U39" t="str">
            <v>H</v>
          </cell>
          <cell r="V39">
            <v>0</v>
          </cell>
          <cell r="W39">
            <v>0</v>
          </cell>
          <cell r="X39">
            <v>11484.465416666666</v>
          </cell>
          <cell r="Y39" t="str">
            <v>SO</v>
          </cell>
          <cell r="Z39">
            <v>15.3</v>
          </cell>
          <cell r="AA39">
            <v>0.38</v>
          </cell>
          <cell r="AB39">
            <v>334.2</v>
          </cell>
          <cell r="AC39" t="str">
            <v>SE</v>
          </cell>
          <cell r="AD39">
            <v>13.7</v>
          </cell>
          <cell r="AE39">
            <v>0.38</v>
          </cell>
          <cell r="AF39">
            <v>46.800000000000004</v>
          </cell>
          <cell r="AG39" t="str">
            <v>NE</v>
          </cell>
          <cell r="AH39">
            <v>8.1</v>
          </cell>
          <cell r="AI39">
            <v>0.38</v>
          </cell>
          <cell r="AJ39">
            <v>325.2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20.3</v>
          </cell>
          <cell r="AP39">
            <v>55</v>
          </cell>
          <cell r="AQ39">
            <v>0.28000000000000003</v>
          </cell>
          <cell r="AR39">
            <v>0</v>
          </cell>
          <cell r="AS39">
            <v>3187.6451999999999</v>
          </cell>
          <cell r="AT39">
            <v>14759.579999999998</v>
          </cell>
          <cell r="AU39">
            <v>20.3</v>
          </cell>
          <cell r="AV39">
            <v>55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20.3</v>
          </cell>
          <cell r="BD39">
            <v>55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20.3</v>
          </cell>
          <cell r="BL39">
            <v>55</v>
          </cell>
          <cell r="BM39">
            <v>0</v>
          </cell>
          <cell r="BN39">
            <v>1184</v>
          </cell>
          <cell r="BO39">
            <v>3</v>
          </cell>
          <cell r="BP39">
            <v>0</v>
          </cell>
          <cell r="BQ39">
            <v>1184</v>
          </cell>
          <cell r="BR39">
            <v>0</v>
          </cell>
          <cell r="BS39">
            <v>0</v>
          </cell>
          <cell r="BT39">
            <v>4143.93876</v>
          </cell>
          <cell r="BU39">
            <v>19187.453999999998</v>
          </cell>
        </row>
        <row r="40">
          <cell r="A40" t="str">
            <v>MB.0.03</v>
          </cell>
          <cell r="B40" t="str">
            <v>entrance</v>
          </cell>
          <cell r="C40">
            <v>16.989999999999998</v>
          </cell>
          <cell r="D40">
            <v>3.6</v>
          </cell>
          <cell r="E40">
            <v>15</v>
          </cell>
          <cell r="F40">
            <v>30</v>
          </cell>
          <cell r="G40" t="str">
            <v>NE</v>
          </cell>
          <cell r="H40">
            <v>7</v>
          </cell>
          <cell r="I40" t="str">
            <v>NE</v>
          </cell>
          <cell r="J40">
            <v>2.6</v>
          </cell>
          <cell r="K40">
            <v>406.39083333333332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 t="str">
            <v>H</v>
          </cell>
          <cell r="V40">
            <v>0</v>
          </cell>
          <cell r="W40">
            <v>0</v>
          </cell>
          <cell r="X40">
            <v>686.80050833333337</v>
          </cell>
          <cell r="Y40" t="str">
            <v>NE</v>
          </cell>
          <cell r="Z40">
            <v>0.89999999999999991</v>
          </cell>
          <cell r="AA40">
            <v>0.38</v>
          </cell>
          <cell r="AB40">
            <v>17.2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3.7</v>
          </cell>
          <cell r="AP40">
            <v>55</v>
          </cell>
          <cell r="AQ40">
            <v>0.28000000000000003</v>
          </cell>
          <cell r="AR40">
            <v>16.989999999999998</v>
          </cell>
          <cell r="AS40">
            <v>23.484040000000004</v>
          </cell>
          <cell r="AT40">
            <v>621.12599999999998</v>
          </cell>
          <cell r="AU40">
            <v>3.7</v>
          </cell>
          <cell r="AV40">
            <v>55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3.7</v>
          </cell>
          <cell r="BD40">
            <v>55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3.7</v>
          </cell>
          <cell r="BL40">
            <v>55</v>
          </cell>
          <cell r="BM40">
            <v>0</v>
          </cell>
          <cell r="BN40">
            <v>16.989999999999998</v>
          </cell>
          <cell r="BO40">
            <v>3</v>
          </cell>
          <cell r="BP40">
            <v>0</v>
          </cell>
          <cell r="BQ40">
            <v>16.989999999999998</v>
          </cell>
          <cell r="BR40">
            <v>0</v>
          </cell>
          <cell r="BS40">
            <v>0</v>
          </cell>
          <cell r="BT40">
            <v>30.529252000000007</v>
          </cell>
          <cell r="BU40">
            <v>807.46379999999999</v>
          </cell>
        </row>
        <row r="41">
          <cell r="A41" t="str">
            <v>MB.0.04</v>
          </cell>
          <cell r="B41" t="str">
            <v>entrance</v>
          </cell>
          <cell r="C41">
            <v>18.29</v>
          </cell>
          <cell r="D41">
            <v>3.6</v>
          </cell>
          <cell r="E41">
            <v>15</v>
          </cell>
          <cell r="F41">
            <v>30</v>
          </cell>
          <cell r="G41" t="str">
            <v>NE</v>
          </cell>
          <cell r="H41">
            <v>7</v>
          </cell>
          <cell r="I41" t="str">
            <v>NE</v>
          </cell>
          <cell r="J41">
            <v>3</v>
          </cell>
          <cell r="K41">
            <v>406.39083333333332</v>
          </cell>
          <cell r="L41" t="str">
            <v>NO</v>
          </cell>
          <cell r="M41">
            <v>0</v>
          </cell>
          <cell r="N41">
            <v>31.395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 t="str">
            <v>H</v>
          </cell>
          <cell r="V41">
            <v>0</v>
          </cell>
          <cell r="W41">
            <v>0</v>
          </cell>
          <cell r="X41">
            <v>792.46212500000001</v>
          </cell>
          <cell r="Y41" t="str">
            <v>NE</v>
          </cell>
          <cell r="Z41">
            <v>0.89999999999999991</v>
          </cell>
          <cell r="AA41">
            <v>0.38</v>
          </cell>
          <cell r="AB41">
            <v>21.6</v>
          </cell>
          <cell r="AC41" t="str">
            <v>NO</v>
          </cell>
          <cell r="AD41">
            <v>0.30000000000000004</v>
          </cell>
          <cell r="AE41">
            <v>0.38</v>
          </cell>
          <cell r="AF41">
            <v>12.6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3.7</v>
          </cell>
          <cell r="AP41">
            <v>55</v>
          </cell>
          <cell r="AQ41">
            <v>0.28000000000000003</v>
          </cell>
          <cell r="AR41">
            <v>18.29</v>
          </cell>
          <cell r="AS41">
            <v>27.772040000000004</v>
          </cell>
          <cell r="AT41">
            <v>996.44600000000003</v>
          </cell>
          <cell r="AU41">
            <v>3.7</v>
          </cell>
          <cell r="AV41">
            <v>55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3.7</v>
          </cell>
          <cell r="BD41">
            <v>55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3.7</v>
          </cell>
          <cell r="BL41">
            <v>55</v>
          </cell>
          <cell r="BM41">
            <v>0</v>
          </cell>
          <cell r="BN41">
            <v>18.29</v>
          </cell>
          <cell r="BO41">
            <v>3</v>
          </cell>
          <cell r="BP41">
            <v>0</v>
          </cell>
          <cell r="BQ41">
            <v>18.29</v>
          </cell>
          <cell r="BR41">
            <v>0</v>
          </cell>
          <cell r="BS41">
            <v>0</v>
          </cell>
          <cell r="BT41">
            <v>36.103652000000004</v>
          </cell>
          <cell r="BU41">
            <v>1295.3798000000002</v>
          </cell>
        </row>
        <row r="42">
          <cell r="A42" t="str">
            <v>MB.0.06</v>
          </cell>
          <cell r="B42" t="str">
            <v>sanitary airlock access - sinks</v>
          </cell>
          <cell r="C42">
            <v>2.3199999999999998</v>
          </cell>
          <cell r="D42">
            <v>2.6</v>
          </cell>
          <cell r="E42">
            <v>15</v>
          </cell>
          <cell r="F42">
            <v>30</v>
          </cell>
          <cell r="G42" t="str">
            <v>NO</v>
          </cell>
          <cell r="H42">
            <v>17</v>
          </cell>
          <cell r="I42" t="str">
            <v>NO</v>
          </cell>
          <cell r="J42">
            <v>0</v>
          </cell>
          <cell r="K42">
            <v>406.39083333333332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 t="str">
            <v>H</v>
          </cell>
          <cell r="V42">
            <v>0</v>
          </cell>
          <cell r="W42">
            <v>0</v>
          </cell>
          <cell r="X42">
            <v>0</v>
          </cell>
          <cell r="Y42" t="str">
            <v>NO</v>
          </cell>
          <cell r="Z42">
            <v>13.7</v>
          </cell>
          <cell r="AA42">
            <v>0.38</v>
          </cell>
          <cell r="AB42">
            <v>3.3800000000000003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24.2</v>
          </cell>
          <cell r="AP42">
            <v>55</v>
          </cell>
          <cell r="AQ42">
            <v>0.28000000000000003</v>
          </cell>
          <cell r="AR42">
            <v>2.3199999999999998</v>
          </cell>
          <cell r="AS42">
            <v>33.316600000000001</v>
          </cell>
          <cell r="AT42">
            <v>106.37</v>
          </cell>
          <cell r="AU42">
            <v>24.2</v>
          </cell>
          <cell r="AV42">
            <v>55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24.2</v>
          </cell>
          <cell r="BD42">
            <v>55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24.2</v>
          </cell>
          <cell r="BL42">
            <v>55</v>
          </cell>
          <cell r="BM42">
            <v>0</v>
          </cell>
          <cell r="BN42">
            <v>2.3199999999999998</v>
          </cell>
          <cell r="BO42">
            <v>3</v>
          </cell>
          <cell r="BP42">
            <v>0</v>
          </cell>
          <cell r="BQ42">
            <v>2.3199999999999998</v>
          </cell>
          <cell r="BR42">
            <v>0</v>
          </cell>
          <cell r="BS42">
            <v>0</v>
          </cell>
          <cell r="BT42">
            <v>43.311580000000006</v>
          </cell>
          <cell r="BU42">
            <v>138.28100000000001</v>
          </cell>
        </row>
        <row r="43">
          <cell r="A43" t="str">
            <v>MB.0.07</v>
          </cell>
          <cell r="B43" t="str">
            <v>shower cabins</v>
          </cell>
          <cell r="C43">
            <v>3.31</v>
          </cell>
          <cell r="D43">
            <v>2.6</v>
          </cell>
          <cell r="E43">
            <v>15</v>
          </cell>
          <cell r="F43">
            <v>30</v>
          </cell>
          <cell r="G43" t="str">
            <v>NO</v>
          </cell>
          <cell r="H43">
            <v>17</v>
          </cell>
          <cell r="I43" t="str">
            <v>NO</v>
          </cell>
          <cell r="J43">
            <v>0</v>
          </cell>
          <cell r="K43">
            <v>406.39083333333332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 t="str">
            <v>H</v>
          </cell>
          <cell r="V43">
            <v>0</v>
          </cell>
          <cell r="W43">
            <v>0</v>
          </cell>
          <cell r="X43">
            <v>0</v>
          </cell>
          <cell r="Y43" t="str">
            <v>NO</v>
          </cell>
          <cell r="Z43">
            <v>13.7</v>
          </cell>
          <cell r="AA43">
            <v>0.38</v>
          </cell>
          <cell r="AB43">
            <v>2.6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24.2</v>
          </cell>
          <cell r="AP43">
            <v>55</v>
          </cell>
          <cell r="AQ43">
            <v>0.28000000000000003</v>
          </cell>
          <cell r="AR43">
            <v>3.31</v>
          </cell>
          <cell r="AS43">
            <v>35.96416</v>
          </cell>
          <cell r="AT43">
            <v>105.31400000000001</v>
          </cell>
          <cell r="AU43">
            <v>24.2</v>
          </cell>
          <cell r="AV43">
            <v>55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24.2</v>
          </cell>
          <cell r="BD43">
            <v>55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24.2</v>
          </cell>
          <cell r="BL43">
            <v>55</v>
          </cell>
          <cell r="BM43">
            <v>0</v>
          </cell>
          <cell r="BN43">
            <v>3.31</v>
          </cell>
          <cell r="BO43">
            <v>3</v>
          </cell>
          <cell r="BP43">
            <v>0</v>
          </cell>
          <cell r="BQ43">
            <v>3.31</v>
          </cell>
          <cell r="BR43">
            <v>0</v>
          </cell>
          <cell r="BS43">
            <v>0</v>
          </cell>
          <cell r="BT43">
            <v>46.753408</v>
          </cell>
          <cell r="BU43">
            <v>136.90820000000002</v>
          </cell>
        </row>
        <row r="44">
          <cell r="A44" t="str">
            <v>MB.0.08</v>
          </cell>
          <cell r="B44" t="str">
            <v>toilet cabins</v>
          </cell>
          <cell r="C44">
            <v>1.59</v>
          </cell>
          <cell r="D44">
            <v>2.6</v>
          </cell>
          <cell r="E44">
            <v>15</v>
          </cell>
          <cell r="F44">
            <v>30</v>
          </cell>
          <cell r="G44" t="str">
            <v>NO</v>
          </cell>
          <cell r="H44">
            <v>17</v>
          </cell>
          <cell r="I44" t="str">
            <v>NO</v>
          </cell>
          <cell r="J44">
            <v>0</v>
          </cell>
          <cell r="K44">
            <v>406.39083333333332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 t="str">
            <v>H</v>
          </cell>
          <cell r="V44">
            <v>0</v>
          </cell>
          <cell r="W44">
            <v>0</v>
          </cell>
          <cell r="X44">
            <v>0</v>
          </cell>
          <cell r="Y44" t="str">
            <v>NO</v>
          </cell>
          <cell r="Z44">
            <v>13.7</v>
          </cell>
          <cell r="AA44">
            <v>0.38</v>
          </cell>
          <cell r="AB44">
            <v>5.25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24.2</v>
          </cell>
          <cell r="AP44">
            <v>55</v>
          </cell>
          <cell r="AQ44">
            <v>0.28000000000000003</v>
          </cell>
          <cell r="AR44">
            <v>1.59</v>
          </cell>
          <cell r="AS44">
            <v>38.105339999999998</v>
          </cell>
          <cell r="AT44">
            <v>134.21100000000001</v>
          </cell>
          <cell r="AU44">
            <v>24.2</v>
          </cell>
          <cell r="AV44">
            <v>55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24.2</v>
          </cell>
          <cell r="BD44">
            <v>55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24.2</v>
          </cell>
          <cell r="BL44">
            <v>55</v>
          </cell>
          <cell r="BM44">
            <v>0</v>
          </cell>
          <cell r="BN44">
            <v>1.59</v>
          </cell>
          <cell r="BO44">
            <v>3</v>
          </cell>
          <cell r="BP44">
            <v>0</v>
          </cell>
          <cell r="BQ44">
            <v>1.59</v>
          </cell>
          <cell r="BR44">
            <v>0</v>
          </cell>
          <cell r="BS44">
            <v>0</v>
          </cell>
          <cell r="BT44">
            <v>49.536941999999996</v>
          </cell>
          <cell r="BU44">
            <v>174.47430000000003</v>
          </cell>
        </row>
        <row r="45">
          <cell r="A45" t="str">
            <v>MB.0.09</v>
          </cell>
          <cell r="B45" t="str">
            <v>battery room</v>
          </cell>
          <cell r="C45">
            <v>33.51</v>
          </cell>
          <cell r="D45">
            <v>3.5</v>
          </cell>
          <cell r="E45">
            <v>15</v>
          </cell>
          <cell r="F45">
            <v>30</v>
          </cell>
          <cell r="G45" t="str">
            <v>NO</v>
          </cell>
          <cell r="H45">
            <v>17</v>
          </cell>
          <cell r="I45" t="str">
            <v>NO</v>
          </cell>
          <cell r="J45">
            <v>0.8</v>
          </cell>
          <cell r="K45">
            <v>406.39083333333332</v>
          </cell>
          <cell r="L45" t="str">
            <v>SO</v>
          </cell>
          <cell r="M45">
            <v>3</v>
          </cell>
          <cell r="N45">
            <v>298.83388888888891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 t="str">
            <v>H</v>
          </cell>
          <cell r="V45">
            <v>0</v>
          </cell>
          <cell r="W45">
            <v>0</v>
          </cell>
          <cell r="X45">
            <v>794.04931666666675</v>
          </cell>
          <cell r="Y45" t="str">
            <v>NO</v>
          </cell>
          <cell r="Z45">
            <v>13.7</v>
          </cell>
          <cell r="AA45">
            <v>0.38</v>
          </cell>
          <cell r="AB45">
            <v>14.8</v>
          </cell>
          <cell r="AC45" t="str">
            <v>SO</v>
          </cell>
          <cell r="AD45">
            <v>21.4</v>
          </cell>
          <cell r="AE45">
            <v>0.38</v>
          </cell>
          <cell r="AF45">
            <v>13.64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24.2</v>
          </cell>
          <cell r="AP45">
            <v>55</v>
          </cell>
          <cell r="AQ45">
            <v>0.28000000000000003</v>
          </cell>
          <cell r="AR45">
            <v>33.51</v>
          </cell>
          <cell r="AS45">
            <v>415.03304000000003</v>
          </cell>
          <cell r="AT45">
            <v>1110.45</v>
          </cell>
          <cell r="AU45">
            <v>24.2</v>
          </cell>
          <cell r="AV45">
            <v>55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24.2</v>
          </cell>
          <cell r="BD45">
            <v>55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24.2</v>
          </cell>
          <cell r="BL45">
            <v>55</v>
          </cell>
          <cell r="BM45">
            <v>0</v>
          </cell>
          <cell r="BN45">
            <v>33.51</v>
          </cell>
          <cell r="BO45">
            <v>3</v>
          </cell>
          <cell r="BP45">
            <v>0</v>
          </cell>
          <cell r="BQ45">
            <v>33.51</v>
          </cell>
          <cell r="BR45">
            <v>0</v>
          </cell>
          <cell r="BS45">
            <v>0</v>
          </cell>
          <cell r="BT45">
            <v>539.54295200000001</v>
          </cell>
          <cell r="BU45">
            <v>1443.585</v>
          </cell>
        </row>
        <row r="46">
          <cell r="A46" t="str">
            <v>W.0.01</v>
          </cell>
          <cell r="B46" t="str">
            <v>warehouse raw materiel storage</v>
          </cell>
          <cell r="C46">
            <v>130.53</v>
          </cell>
          <cell r="D46">
            <v>4.5</v>
          </cell>
          <cell r="E46">
            <v>15</v>
          </cell>
          <cell r="F46" t="str">
            <v>nc</v>
          </cell>
          <cell r="G46" t="str">
            <v>SO</v>
          </cell>
          <cell r="H46">
            <v>15</v>
          </cell>
          <cell r="I46" t="str">
            <v>SO</v>
          </cell>
          <cell r="J46">
            <v>0</v>
          </cell>
          <cell r="K46">
            <v>510.45944444444444</v>
          </cell>
          <cell r="L46" t="str">
            <v>NO</v>
          </cell>
          <cell r="M46">
            <v>0</v>
          </cell>
          <cell r="N46">
            <v>65.696944444444441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 t="str">
            <v>H</v>
          </cell>
          <cell r="V46">
            <v>0</v>
          </cell>
          <cell r="W46">
            <v>0</v>
          </cell>
          <cell r="X46">
            <v>0</v>
          </cell>
          <cell r="Y46" t="str">
            <v>SO</v>
          </cell>
          <cell r="Z46">
            <v>0</v>
          </cell>
          <cell r="AA46">
            <v>0.38</v>
          </cell>
          <cell r="AB46">
            <v>54</v>
          </cell>
          <cell r="AC46" t="str">
            <v>NO</v>
          </cell>
          <cell r="AD46">
            <v>0</v>
          </cell>
          <cell r="AE46">
            <v>0.38</v>
          </cell>
          <cell r="AF46">
            <v>54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55</v>
          </cell>
          <cell r="AQ46">
            <v>0.28000000000000003</v>
          </cell>
          <cell r="AR46">
            <v>130.53</v>
          </cell>
          <cell r="AS46">
            <v>0</v>
          </cell>
          <cell r="AT46">
            <v>4267.3620000000001</v>
          </cell>
          <cell r="AU46">
            <v>0</v>
          </cell>
          <cell r="AV46">
            <v>55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55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55</v>
          </cell>
          <cell r="BM46">
            <v>0</v>
          </cell>
          <cell r="BN46">
            <v>130.53</v>
          </cell>
          <cell r="BO46">
            <v>3</v>
          </cell>
          <cell r="BP46">
            <v>0</v>
          </cell>
          <cell r="BQ46">
            <v>130.53</v>
          </cell>
          <cell r="BR46">
            <v>0</v>
          </cell>
          <cell r="BS46">
            <v>0</v>
          </cell>
          <cell r="BT46">
            <v>0</v>
          </cell>
          <cell r="BU46">
            <v>5547.5706</v>
          </cell>
        </row>
        <row r="47">
          <cell r="A47" t="str">
            <v>W.0.02</v>
          </cell>
          <cell r="B47" t="str">
            <v>kilns</v>
          </cell>
          <cell r="C47">
            <v>622.69000000000005</v>
          </cell>
          <cell r="D47">
            <v>10.6</v>
          </cell>
          <cell r="E47">
            <v>15</v>
          </cell>
          <cell r="F47">
            <v>30</v>
          </cell>
          <cell r="G47" t="str">
            <v>SO</v>
          </cell>
          <cell r="H47">
            <v>15</v>
          </cell>
          <cell r="I47" t="str">
            <v>SO</v>
          </cell>
          <cell r="J47">
            <v>9</v>
          </cell>
          <cell r="K47">
            <v>510.45944444444444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 t="str">
            <v>H</v>
          </cell>
          <cell r="V47">
            <v>0</v>
          </cell>
          <cell r="W47">
            <v>0</v>
          </cell>
          <cell r="X47">
            <v>2986.1877500000001</v>
          </cell>
          <cell r="Y47" t="str">
            <v>SO</v>
          </cell>
          <cell r="Z47">
            <v>15.3</v>
          </cell>
          <cell r="AA47">
            <v>0.38</v>
          </cell>
          <cell r="AB47">
            <v>153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20.3</v>
          </cell>
          <cell r="AP47">
            <v>55</v>
          </cell>
          <cell r="AQ47">
            <v>0.28000000000000003</v>
          </cell>
          <cell r="AR47">
            <v>622.69000000000005</v>
          </cell>
          <cell r="AS47">
            <v>4428.9119600000013</v>
          </cell>
          <cell r="AT47">
            <v>12787.126</v>
          </cell>
          <cell r="AU47">
            <v>20.3</v>
          </cell>
          <cell r="AV47">
            <v>55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20.3</v>
          </cell>
          <cell r="BD47">
            <v>55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20.3</v>
          </cell>
          <cell r="BL47">
            <v>55</v>
          </cell>
          <cell r="BM47">
            <v>0</v>
          </cell>
          <cell r="BN47">
            <v>622.69000000000005</v>
          </cell>
          <cell r="BO47">
            <v>3</v>
          </cell>
          <cell r="BP47">
            <v>0</v>
          </cell>
          <cell r="BQ47">
            <v>622.69000000000005</v>
          </cell>
          <cell r="BR47">
            <v>0</v>
          </cell>
          <cell r="BS47">
            <v>0</v>
          </cell>
          <cell r="BT47">
            <v>5757.5855480000018</v>
          </cell>
          <cell r="BU47">
            <v>16623.263800000001</v>
          </cell>
        </row>
        <row r="48">
          <cell r="A48" t="str">
            <v>W.0.04</v>
          </cell>
          <cell r="B48" t="str">
            <v>storage feedstock</v>
          </cell>
          <cell r="C48">
            <v>88.62</v>
          </cell>
          <cell r="D48">
            <v>4.5</v>
          </cell>
          <cell r="E48">
            <v>15</v>
          </cell>
          <cell r="F48" t="str">
            <v>nc</v>
          </cell>
          <cell r="G48" t="str">
            <v>NO</v>
          </cell>
          <cell r="H48">
            <v>17</v>
          </cell>
          <cell r="I48" t="str">
            <v>NO</v>
          </cell>
          <cell r="J48">
            <v>0</v>
          </cell>
          <cell r="K48">
            <v>406.39083333333332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 t="str">
            <v>H</v>
          </cell>
          <cell r="V48">
            <v>0</v>
          </cell>
          <cell r="W48">
            <v>0</v>
          </cell>
          <cell r="X48">
            <v>0</v>
          </cell>
          <cell r="Y48" t="str">
            <v>NO</v>
          </cell>
          <cell r="Z48">
            <v>0</v>
          </cell>
          <cell r="AA48">
            <v>0.38</v>
          </cell>
          <cell r="AB48">
            <v>54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55</v>
          </cell>
          <cell r="AQ48">
            <v>0.28000000000000003</v>
          </cell>
          <cell r="AR48">
            <v>88.62</v>
          </cell>
          <cell r="AS48">
            <v>0</v>
          </cell>
          <cell r="AT48">
            <v>2493.348</v>
          </cell>
          <cell r="AU48">
            <v>0</v>
          </cell>
          <cell r="AV48">
            <v>55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55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55</v>
          </cell>
          <cell r="BM48">
            <v>0</v>
          </cell>
          <cell r="BN48">
            <v>88.62</v>
          </cell>
          <cell r="BO48">
            <v>3</v>
          </cell>
          <cell r="BP48">
            <v>0</v>
          </cell>
          <cell r="BQ48">
            <v>88.62</v>
          </cell>
          <cell r="BR48">
            <v>0</v>
          </cell>
          <cell r="BS48">
            <v>0</v>
          </cell>
          <cell r="BT48">
            <v>0</v>
          </cell>
          <cell r="BU48">
            <v>3241.3524000000002</v>
          </cell>
        </row>
        <row r="49">
          <cell r="A49" t="str">
            <v>W.0.05</v>
          </cell>
          <cell r="B49" t="str">
            <v>SI feedstock control</v>
          </cell>
          <cell r="C49">
            <v>23.49</v>
          </cell>
          <cell r="D49">
            <v>4.5</v>
          </cell>
          <cell r="E49">
            <v>20</v>
          </cell>
          <cell r="F49">
            <v>25</v>
          </cell>
          <cell r="G49" t="str">
            <v>NE</v>
          </cell>
          <cell r="H49">
            <v>7</v>
          </cell>
          <cell r="I49" t="str">
            <v>NE</v>
          </cell>
          <cell r="J49">
            <v>0</v>
          </cell>
          <cell r="K49">
            <v>406.39083333333332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 t="str">
            <v>H</v>
          </cell>
          <cell r="V49">
            <v>0</v>
          </cell>
          <cell r="W49">
            <v>0</v>
          </cell>
          <cell r="X49">
            <v>0</v>
          </cell>
          <cell r="Y49" t="str">
            <v>NE</v>
          </cell>
          <cell r="Z49">
            <v>5.9</v>
          </cell>
          <cell r="AA49">
            <v>0.38</v>
          </cell>
          <cell r="AB49">
            <v>27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8.6999999999999993</v>
          </cell>
          <cell r="AP49">
            <v>60</v>
          </cell>
          <cell r="AQ49">
            <v>0.28000000000000003</v>
          </cell>
          <cell r="AR49">
            <v>23.49</v>
          </cell>
          <cell r="AS49">
            <v>117.75564</v>
          </cell>
          <cell r="AT49">
            <v>1010.232</v>
          </cell>
          <cell r="AU49">
            <v>8.6999999999999993</v>
          </cell>
          <cell r="AV49">
            <v>60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8.6999999999999993</v>
          </cell>
          <cell r="BD49">
            <v>60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8.6999999999999993</v>
          </cell>
          <cell r="BL49">
            <v>60</v>
          </cell>
          <cell r="BM49">
            <v>0</v>
          </cell>
          <cell r="BN49">
            <v>23.49</v>
          </cell>
          <cell r="BO49">
            <v>8</v>
          </cell>
          <cell r="BP49">
            <v>0</v>
          </cell>
          <cell r="BQ49">
            <v>23.49</v>
          </cell>
          <cell r="BR49">
            <v>0</v>
          </cell>
          <cell r="BS49">
            <v>0</v>
          </cell>
          <cell r="BT49">
            <v>153.08233200000001</v>
          </cell>
          <cell r="BU49">
            <v>1313.3016</v>
          </cell>
        </row>
        <row r="50">
          <cell r="A50" t="str">
            <v>W.0.06</v>
          </cell>
          <cell r="B50" t="str">
            <v>crucible loading ingot</v>
          </cell>
          <cell r="C50">
            <v>22.55</v>
          </cell>
          <cell r="D50">
            <v>4.5</v>
          </cell>
          <cell r="E50">
            <v>20</v>
          </cell>
          <cell r="F50">
            <v>25</v>
          </cell>
          <cell r="G50" t="str">
            <v>NE</v>
          </cell>
          <cell r="H50">
            <v>7</v>
          </cell>
          <cell r="I50" t="str">
            <v>NE</v>
          </cell>
          <cell r="J50">
            <v>0</v>
          </cell>
          <cell r="K50">
            <v>406.39083333333332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 t="str">
            <v>H</v>
          </cell>
          <cell r="V50">
            <v>0</v>
          </cell>
          <cell r="W50">
            <v>0</v>
          </cell>
          <cell r="X50">
            <v>0</v>
          </cell>
          <cell r="Y50" t="str">
            <v>NE</v>
          </cell>
          <cell r="Z50">
            <v>5.9</v>
          </cell>
          <cell r="AA50">
            <v>0.38</v>
          </cell>
          <cell r="AB50">
            <v>27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8.6999999999999993</v>
          </cell>
          <cell r="AP50">
            <v>60</v>
          </cell>
          <cell r="AQ50">
            <v>0.28000000000000003</v>
          </cell>
          <cell r="AR50">
            <v>22.55</v>
          </cell>
          <cell r="AS50">
            <v>115.4658</v>
          </cell>
          <cell r="AT50">
            <v>994.44</v>
          </cell>
          <cell r="AU50">
            <v>8.6999999999999993</v>
          </cell>
          <cell r="AV50">
            <v>60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8.6999999999999993</v>
          </cell>
          <cell r="BD50">
            <v>60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8.6999999999999993</v>
          </cell>
          <cell r="BL50">
            <v>60</v>
          </cell>
          <cell r="BM50">
            <v>0</v>
          </cell>
          <cell r="BN50">
            <v>22.55</v>
          </cell>
          <cell r="BO50">
            <v>8</v>
          </cell>
          <cell r="BP50">
            <v>0</v>
          </cell>
          <cell r="BQ50">
            <v>22.55</v>
          </cell>
          <cell r="BR50">
            <v>0</v>
          </cell>
          <cell r="BS50">
            <v>0</v>
          </cell>
          <cell r="BT50">
            <v>150.10554000000002</v>
          </cell>
          <cell r="BU50">
            <v>1292.7720000000002</v>
          </cell>
        </row>
        <row r="51">
          <cell r="A51" t="str">
            <v>W.0.07</v>
          </cell>
          <cell r="B51" t="str">
            <v>crucible loading SI segregation</v>
          </cell>
          <cell r="C51">
            <v>31.36</v>
          </cell>
          <cell r="D51">
            <v>4.5</v>
          </cell>
          <cell r="E51">
            <v>20</v>
          </cell>
          <cell r="F51">
            <v>25</v>
          </cell>
          <cell r="G51" t="str">
            <v>NE</v>
          </cell>
          <cell r="H51">
            <v>7</v>
          </cell>
          <cell r="I51" t="str">
            <v>NE</v>
          </cell>
          <cell r="J51">
            <v>0</v>
          </cell>
          <cell r="K51">
            <v>406.39083333333332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 t="str">
            <v>H</v>
          </cell>
          <cell r="V51">
            <v>0</v>
          </cell>
          <cell r="W51">
            <v>0</v>
          </cell>
          <cell r="X51">
            <v>0</v>
          </cell>
          <cell r="Y51" t="str">
            <v>NE</v>
          </cell>
          <cell r="Z51">
            <v>5.9</v>
          </cell>
          <cell r="AA51">
            <v>0.38</v>
          </cell>
          <cell r="AB51">
            <v>27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8.6999999999999993</v>
          </cell>
          <cell r="AP51">
            <v>60</v>
          </cell>
          <cell r="AQ51">
            <v>0.28000000000000003</v>
          </cell>
          <cell r="AR51">
            <v>31.36</v>
          </cell>
          <cell r="AS51">
            <v>136.92696000000001</v>
          </cell>
          <cell r="AT51">
            <v>1142.4479999999999</v>
          </cell>
          <cell r="AU51">
            <v>8.6999999999999993</v>
          </cell>
          <cell r="AV51">
            <v>60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8.6999999999999993</v>
          </cell>
          <cell r="BD51">
            <v>60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8.6999999999999993</v>
          </cell>
          <cell r="BL51">
            <v>60</v>
          </cell>
          <cell r="BM51">
            <v>0</v>
          </cell>
          <cell r="BN51">
            <v>31.36</v>
          </cell>
          <cell r="BO51">
            <v>8</v>
          </cell>
          <cell r="BP51">
            <v>0</v>
          </cell>
          <cell r="BQ51">
            <v>31.36</v>
          </cell>
          <cell r="BR51">
            <v>0</v>
          </cell>
          <cell r="BS51">
            <v>0</v>
          </cell>
          <cell r="BT51">
            <v>178.00504800000002</v>
          </cell>
          <cell r="BU51">
            <v>1485.1823999999999</v>
          </cell>
        </row>
        <row r="52">
          <cell r="A52" t="str">
            <v>W.0.08</v>
          </cell>
          <cell r="B52" t="str">
            <v>graphite crucible preparation storage</v>
          </cell>
          <cell r="C52">
            <v>29.72</v>
          </cell>
          <cell r="D52">
            <v>4.5</v>
          </cell>
          <cell r="E52">
            <v>20</v>
          </cell>
          <cell r="F52">
            <v>25</v>
          </cell>
          <cell r="G52" t="str">
            <v>NE</v>
          </cell>
          <cell r="H52">
            <v>7</v>
          </cell>
          <cell r="I52" t="str">
            <v>NE</v>
          </cell>
          <cell r="J52">
            <v>0</v>
          </cell>
          <cell r="K52">
            <v>406.39083333333332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 t="str">
            <v>H</v>
          </cell>
          <cell r="V52">
            <v>0</v>
          </cell>
          <cell r="W52">
            <v>0</v>
          </cell>
          <cell r="X52">
            <v>0</v>
          </cell>
          <cell r="Y52" t="str">
            <v>NE</v>
          </cell>
          <cell r="Z52">
            <v>5.9</v>
          </cell>
          <cell r="AA52">
            <v>0.38</v>
          </cell>
          <cell r="AB52">
            <v>27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8.6999999999999993</v>
          </cell>
          <cell r="AP52">
            <v>60</v>
          </cell>
          <cell r="AQ52">
            <v>0.28000000000000003</v>
          </cell>
          <cell r="AR52">
            <v>29.72</v>
          </cell>
          <cell r="AS52">
            <v>132.93191999999999</v>
          </cell>
          <cell r="AT52">
            <v>1114.896</v>
          </cell>
          <cell r="AU52">
            <v>8.6999999999999993</v>
          </cell>
          <cell r="AV52">
            <v>60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8.6999999999999993</v>
          </cell>
          <cell r="BD52">
            <v>60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8.6999999999999993</v>
          </cell>
          <cell r="BL52">
            <v>60</v>
          </cell>
          <cell r="BM52">
            <v>0</v>
          </cell>
          <cell r="BN52">
            <v>29.72</v>
          </cell>
          <cell r="BO52">
            <v>8</v>
          </cell>
          <cell r="BP52">
            <v>0</v>
          </cell>
          <cell r="BQ52">
            <v>29.72</v>
          </cell>
          <cell r="BR52">
            <v>0</v>
          </cell>
          <cell r="BS52">
            <v>0</v>
          </cell>
          <cell r="BT52">
            <v>172.81149600000001</v>
          </cell>
          <cell r="BU52">
            <v>1449.3648000000001</v>
          </cell>
        </row>
        <row r="53">
          <cell r="A53" t="str">
            <v>W.0.09</v>
          </cell>
          <cell r="B53" t="str">
            <v>unmoldings ingots</v>
          </cell>
          <cell r="C53">
            <v>49.18</v>
          </cell>
          <cell r="D53">
            <v>4.5</v>
          </cell>
          <cell r="E53">
            <v>15</v>
          </cell>
          <cell r="F53">
            <v>30</v>
          </cell>
          <cell r="G53" t="str">
            <v>NE</v>
          </cell>
          <cell r="H53">
            <v>7</v>
          </cell>
          <cell r="I53" t="str">
            <v>NE</v>
          </cell>
          <cell r="J53">
            <v>0</v>
          </cell>
          <cell r="K53">
            <v>406.39083333333332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 t="str">
            <v>H</v>
          </cell>
          <cell r="V53">
            <v>0</v>
          </cell>
          <cell r="W53">
            <v>0</v>
          </cell>
          <cell r="X53">
            <v>0</v>
          </cell>
          <cell r="Y53" t="str">
            <v>NE</v>
          </cell>
          <cell r="Z53">
            <v>0.89999999999999991</v>
          </cell>
          <cell r="AA53">
            <v>0.38</v>
          </cell>
          <cell r="AB53">
            <v>54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3.7</v>
          </cell>
          <cell r="AP53">
            <v>55</v>
          </cell>
          <cell r="AQ53">
            <v>0.28000000000000003</v>
          </cell>
          <cell r="AR53">
            <v>49.18</v>
          </cell>
          <cell r="AS53">
            <v>69.418480000000017</v>
          </cell>
          <cell r="AT53">
            <v>1885.972</v>
          </cell>
          <cell r="AU53">
            <v>3.7</v>
          </cell>
          <cell r="AV53">
            <v>55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3.7</v>
          </cell>
          <cell r="BD53">
            <v>55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3.7</v>
          </cell>
          <cell r="BL53">
            <v>55</v>
          </cell>
          <cell r="BM53">
            <v>0</v>
          </cell>
          <cell r="BN53">
            <v>49.18</v>
          </cell>
          <cell r="BO53">
            <v>3</v>
          </cell>
          <cell r="BP53">
            <v>0</v>
          </cell>
          <cell r="BQ53">
            <v>49.18</v>
          </cell>
          <cell r="BR53">
            <v>0</v>
          </cell>
          <cell r="BS53">
            <v>0</v>
          </cell>
          <cell r="BT53">
            <v>90.244024000000024</v>
          </cell>
          <cell r="BU53">
            <v>2451.7636000000002</v>
          </cell>
        </row>
        <row r="54">
          <cell r="A54" t="str">
            <v>W.0.10</v>
          </cell>
          <cell r="B54" t="str">
            <v>staff entrance airlock</v>
          </cell>
          <cell r="C54">
            <v>70.27</v>
          </cell>
          <cell r="D54">
            <v>4.5</v>
          </cell>
          <cell r="E54">
            <v>15</v>
          </cell>
          <cell r="F54">
            <v>30</v>
          </cell>
          <cell r="G54" t="str">
            <v>NE</v>
          </cell>
          <cell r="H54">
            <v>7</v>
          </cell>
          <cell r="I54" t="str">
            <v>NE</v>
          </cell>
          <cell r="J54">
            <v>0</v>
          </cell>
          <cell r="K54">
            <v>406.39083333333332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 t="str">
            <v>H</v>
          </cell>
          <cell r="V54">
            <v>0</v>
          </cell>
          <cell r="W54">
            <v>0</v>
          </cell>
          <cell r="X54">
            <v>0</v>
          </cell>
          <cell r="Y54" t="str">
            <v>NE</v>
          </cell>
          <cell r="Z54">
            <v>0.89999999999999991</v>
          </cell>
          <cell r="AA54">
            <v>0.38</v>
          </cell>
          <cell r="AB54">
            <v>27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3.7</v>
          </cell>
          <cell r="AP54">
            <v>55</v>
          </cell>
          <cell r="AQ54">
            <v>0.28000000000000003</v>
          </cell>
          <cell r="AR54">
            <v>70.27</v>
          </cell>
          <cell r="AS54">
            <v>82.033720000000002</v>
          </cell>
          <cell r="AT54">
            <v>1646.4580000000001</v>
          </cell>
          <cell r="AU54">
            <v>3.7</v>
          </cell>
          <cell r="AV54">
            <v>55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3.7</v>
          </cell>
          <cell r="BD54">
            <v>55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3.7</v>
          </cell>
          <cell r="BL54">
            <v>55</v>
          </cell>
          <cell r="BM54">
            <v>0</v>
          </cell>
          <cell r="BN54">
            <v>70.27</v>
          </cell>
          <cell r="BO54">
            <v>3</v>
          </cell>
          <cell r="BP54">
            <v>0</v>
          </cell>
          <cell r="BQ54">
            <v>70.27</v>
          </cell>
          <cell r="BR54">
            <v>0</v>
          </cell>
          <cell r="BS54">
            <v>0</v>
          </cell>
          <cell r="BT54">
            <v>106.64383600000001</v>
          </cell>
          <cell r="BU54">
            <v>2140.3954000000003</v>
          </cell>
        </row>
        <row r="55">
          <cell r="A55" t="str">
            <v>W.0.11</v>
          </cell>
          <cell r="B55" t="str">
            <v>bricketing worshop</v>
          </cell>
          <cell r="C55">
            <v>332.99</v>
          </cell>
          <cell r="D55">
            <v>4.5</v>
          </cell>
          <cell r="E55">
            <v>20</v>
          </cell>
          <cell r="F55">
            <v>25</v>
          </cell>
          <cell r="G55" t="str">
            <v>SO</v>
          </cell>
          <cell r="H55">
            <v>15</v>
          </cell>
          <cell r="I55" t="str">
            <v>SO</v>
          </cell>
          <cell r="J55">
            <v>4.5</v>
          </cell>
          <cell r="K55">
            <v>510.45944444444444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 t="str">
            <v>H</v>
          </cell>
          <cell r="V55">
            <v>0</v>
          </cell>
          <cell r="W55">
            <v>0</v>
          </cell>
          <cell r="X55">
            <v>1493.093875</v>
          </cell>
          <cell r="Y55" t="str">
            <v>SO</v>
          </cell>
          <cell r="Z55">
            <v>20.3</v>
          </cell>
          <cell r="AA55">
            <v>0.38</v>
          </cell>
          <cell r="AB55">
            <v>76.5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25.3</v>
          </cell>
          <cell r="AP55">
            <v>60</v>
          </cell>
          <cell r="AQ55">
            <v>0.28000000000000003</v>
          </cell>
          <cell r="AR55">
            <v>332.99</v>
          </cell>
          <cell r="AS55">
            <v>2949.0221600000004</v>
          </cell>
          <cell r="AT55">
            <v>7338.4319999999998</v>
          </cell>
          <cell r="AU55">
            <v>25.3</v>
          </cell>
          <cell r="AV55">
            <v>60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25.3</v>
          </cell>
          <cell r="BD55">
            <v>60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25.3</v>
          </cell>
          <cell r="BL55">
            <v>60</v>
          </cell>
          <cell r="BM55">
            <v>0</v>
          </cell>
          <cell r="BN55">
            <v>332.99</v>
          </cell>
          <cell r="BO55">
            <v>8</v>
          </cell>
          <cell r="BP55">
            <v>0</v>
          </cell>
          <cell r="BQ55">
            <v>332.99</v>
          </cell>
          <cell r="BR55">
            <v>0</v>
          </cell>
          <cell r="BS55">
            <v>0</v>
          </cell>
          <cell r="BT55">
            <v>3833.7288080000008</v>
          </cell>
          <cell r="BU55">
            <v>9539.9616000000005</v>
          </cell>
        </row>
        <row r="56">
          <cell r="A56" t="str">
            <v>W.0.12</v>
          </cell>
          <cell r="B56" t="str">
            <v>brick control</v>
          </cell>
          <cell r="C56">
            <v>50.49</v>
          </cell>
          <cell r="D56">
            <v>4.5</v>
          </cell>
          <cell r="E56">
            <v>20</v>
          </cell>
          <cell r="F56">
            <v>25</v>
          </cell>
          <cell r="G56" t="str">
            <v>NE</v>
          </cell>
          <cell r="H56">
            <v>7</v>
          </cell>
          <cell r="I56" t="str">
            <v>NE</v>
          </cell>
          <cell r="J56">
            <v>0</v>
          </cell>
          <cell r="K56">
            <v>406.39083333333332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 t="str">
            <v>H</v>
          </cell>
          <cell r="V56">
            <v>0</v>
          </cell>
          <cell r="W56">
            <v>0</v>
          </cell>
          <cell r="X56">
            <v>0</v>
          </cell>
          <cell r="Y56" t="str">
            <v>NE</v>
          </cell>
          <cell r="Z56">
            <v>5.9</v>
          </cell>
          <cell r="AA56">
            <v>0.38</v>
          </cell>
          <cell r="AB56">
            <v>27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8.6999999999999993</v>
          </cell>
          <cell r="AP56">
            <v>60</v>
          </cell>
          <cell r="AQ56">
            <v>0.28000000000000003</v>
          </cell>
          <cell r="AR56">
            <v>50.49</v>
          </cell>
          <cell r="AS56">
            <v>183.52763999999999</v>
          </cell>
          <cell r="AT56">
            <v>1463.8320000000001</v>
          </cell>
          <cell r="AU56">
            <v>8.6999999999999993</v>
          </cell>
          <cell r="AV56">
            <v>60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8.6999999999999993</v>
          </cell>
          <cell r="BD56">
            <v>60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8.6999999999999993</v>
          </cell>
          <cell r="BL56">
            <v>60</v>
          </cell>
          <cell r="BM56">
            <v>0</v>
          </cell>
          <cell r="BN56">
            <v>50.49</v>
          </cell>
          <cell r="BO56">
            <v>8</v>
          </cell>
          <cell r="BP56">
            <v>0</v>
          </cell>
          <cell r="BQ56">
            <v>50.49</v>
          </cell>
          <cell r="BR56">
            <v>0</v>
          </cell>
          <cell r="BS56">
            <v>0</v>
          </cell>
          <cell r="BT56">
            <v>238.58593199999999</v>
          </cell>
          <cell r="BU56">
            <v>1902.9816000000003</v>
          </cell>
        </row>
        <row r="57">
          <cell r="A57" t="str">
            <v>W.0.13</v>
          </cell>
          <cell r="B57" t="str">
            <v>maintenance</v>
          </cell>
          <cell r="C57">
            <v>41.36</v>
          </cell>
          <cell r="D57">
            <v>4.5</v>
          </cell>
          <cell r="E57">
            <v>20</v>
          </cell>
          <cell r="F57">
            <v>25</v>
          </cell>
          <cell r="G57" t="str">
            <v>NE</v>
          </cell>
          <cell r="H57">
            <v>7</v>
          </cell>
          <cell r="I57" t="str">
            <v>NE</v>
          </cell>
          <cell r="J57">
            <v>0</v>
          </cell>
          <cell r="K57">
            <v>406.39083333333332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 t="str">
            <v>H</v>
          </cell>
          <cell r="V57">
            <v>0</v>
          </cell>
          <cell r="W57">
            <v>0</v>
          </cell>
          <cell r="X57">
            <v>0</v>
          </cell>
          <cell r="Y57" t="str">
            <v>NE</v>
          </cell>
          <cell r="Z57">
            <v>5.9</v>
          </cell>
          <cell r="AA57">
            <v>0.38</v>
          </cell>
          <cell r="AB57">
            <v>27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8.6999999999999993</v>
          </cell>
          <cell r="AP57">
            <v>60</v>
          </cell>
          <cell r="AQ57">
            <v>0.28000000000000003</v>
          </cell>
          <cell r="AR57">
            <v>41.36</v>
          </cell>
          <cell r="AS57">
            <v>161.28695999999999</v>
          </cell>
          <cell r="AT57">
            <v>1310.4480000000001</v>
          </cell>
          <cell r="AU57">
            <v>8.6999999999999993</v>
          </cell>
          <cell r="AV57">
            <v>60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8.6999999999999993</v>
          </cell>
          <cell r="BD57">
            <v>60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8.6999999999999993</v>
          </cell>
          <cell r="BL57">
            <v>60</v>
          </cell>
          <cell r="BM57">
            <v>0</v>
          </cell>
          <cell r="BN57">
            <v>41.36</v>
          </cell>
          <cell r="BO57">
            <v>8</v>
          </cell>
          <cell r="BP57">
            <v>0</v>
          </cell>
          <cell r="BQ57">
            <v>41.36</v>
          </cell>
          <cell r="BR57">
            <v>0</v>
          </cell>
          <cell r="BS57">
            <v>0</v>
          </cell>
          <cell r="BT57">
            <v>209.67304799999999</v>
          </cell>
          <cell r="BU57">
            <v>1703.5824000000002</v>
          </cell>
        </row>
        <row r="58">
          <cell r="A58" t="str">
            <v>W.0.14</v>
          </cell>
          <cell r="B58" t="str">
            <v>wafering workshop</v>
          </cell>
          <cell r="C58">
            <v>429.59</v>
          </cell>
          <cell r="D58">
            <v>4.5</v>
          </cell>
          <cell r="E58">
            <v>20</v>
          </cell>
          <cell r="F58">
            <v>25</v>
          </cell>
          <cell r="G58" t="str">
            <v>SO</v>
          </cell>
          <cell r="H58">
            <v>15</v>
          </cell>
          <cell r="I58" t="str">
            <v>SO</v>
          </cell>
          <cell r="J58">
            <v>7.5</v>
          </cell>
          <cell r="K58">
            <v>510.45944444444444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 t="str">
            <v>H</v>
          </cell>
          <cell r="V58">
            <v>0</v>
          </cell>
          <cell r="W58">
            <v>0</v>
          </cell>
          <cell r="X58">
            <v>2488.4897916666669</v>
          </cell>
          <cell r="Y58" t="str">
            <v>SO</v>
          </cell>
          <cell r="Z58">
            <v>20.3</v>
          </cell>
          <cell r="AA58">
            <v>0.38</v>
          </cell>
          <cell r="AB58">
            <v>100.5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25.3</v>
          </cell>
          <cell r="AP58">
            <v>60</v>
          </cell>
          <cell r="AQ58">
            <v>0.28000000000000003</v>
          </cell>
          <cell r="AR58">
            <v>429.59</v>
          </cell>
          <cell r="AS58">
            <v>3818.4725600000002</v>
          </cell>
          <cell r="AT58">
            <v>9508.5120000000006</v>
          </cell>
          <cell r="AU58">
            <v>25.3</v>
          </cell>
          <cell r="AV58">
            <v>60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25.3</v>
          </cell>
          <cell r="BD58">
            <v>60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25.3</v>
          </cell>
          <cell r="BL58">
            <v>60</v>
          </cell>
          <cell r="BM58">
            <v>0</v>
          </cell>
          <cell r="BN58">
            <v>429.59</v>
          </cell>
          <cell r="BO58">
            <v>8</v>
          </cell>
          <cell r="BP58">
            <v>0</v>
          </cell>
          <cell r="BQ58">
            <v>429.59</v>
          </cell>
          <cell r="BR58">
            <v>0</v>
          </cell>
          <cell r="BS58">
            <v>0</v>
          </cell>
          <cell r="BT58">
            <v>4964.0143280000002</v>
          </cell>
          <cell r="BU58">
            <v>12361.065600000002</v>
          </cell>
        </row>
        <row r="59">
          <cell r="A59" t="str">
            <v>W.0.18</v>
          </cell>
          <cell r="B59" t="str">
            <v>wafer inspection/separation/precleaning</v>
          </cell>
          <cell r="C59">
            <v>251.92</v>
          </cell>
          <cell r="D59">
            <v>4.5</v>
          </cell>
          <cell r="E59">
            <v>20</v>
          </cell>
          <cell r="F59">
            <v>25</v>
          </cell>
          <cell r="G59" t="str">
            <v>NE</v>
          </cell>
          <cell r="H59">
            <v>7</v>
          </cell>
          <cell r="I59" t="str">
            <v>NE</v>
          </cell>
          <cell r="J59">
            <v>0</v>
          </cell>
          <cell r="K59">
            <v>406.39083333333332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 t="str">
            <v>H</v>
          </cell>
          <cell r="V59">
            <v>0</v>
          </cell>
          <cell r="W59">
            <v>0</v>
          </cell>
          <cell r="X59">
            <v>0</v>
          </cell>
          <cell r="Y59" t="str">
            <v>NE</v>
          </cell>
          <cell r="Z59">
            <v>5.9</v>
          </cell>
          <cell r="AA59">
            <v>0.38</v>
          </cell>
          <cell r="AB59">
            <v>27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8.6999999999999993</v>
          </cell>
          <cell r="AP59">
            <v>60</v>
          </cell>
          <cell r="AQ59">
            <v>0.28000000000000003</v>
          </cell>
          <cell r="AR59">
            <v>251.92</v>
          </cell>
          <cell r="AS59">
            <v>674.21111999999994</v>
          </cell>
          <cell r="AT59">
            <v>4847.8560000000007</v>
          </cell>
          <cell r="AU59">
            <v>8.6999999999999993</v>
          </cell>
          <cell r="AV59">
            <v>60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8.6999999999999993</v>
          </cell>
          <cell r="BD59">
            <v>60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8.6999999999999993</v>
          </cell>
          <cell r="BL59">
            <v>60</v>
          </cell>
          <cell r="BM59">
            <v>0</v>
          </cell>
          <cell r="BN59">
            <v>251.92</v>
          </cell>
          <cell r="BO59">
            <v>8</v>
          </cell>
          <cell r="BP59">
            <v>0</v>
          </cell>
          <cell r="BQ59">
            <v>251.92</v>
          </cell>
          <cell r="BR59">
            <v>0</v>
          </cell>
          <cell r="BS59">
            <v>0</v>
          </cell>
          <cell r="BT59">
            <v>876.47445599999992</v>
          </cell>
          <cell r="BU59">
            <v>6302.2128000000012</v>
          </cell>
        </row>
        <row r="60">
          <cell r="A60" t="str">
            <v>W.0.19</v>
          </cell>
          <cell r="B60" t="str">
            <v>airlock</v>
          </cell>
          <cell r="C60">
            <v>56.48</v>
          </cell>
          <cell r="D60">
            <v>4.5</v>
          </cell>
          <cell r="E60">
            <v>20</v>
          </cell>
          <cell r="F60">
            <v>25</v>
          </cell>
          <cell r="G60" t="str">
            <v>SE</v>
          </cell>
          <cell r="H60">
            <v>9</v>
          </cell>
          <cell r="I60" t="str">
            <v>SE</v>
          </cell>
          <cell r="J60">
            <v>0</v>
          </cell>
          <cell r="K60">
            <v>510.45944444444444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 t="str">
            <v>H</v>
          </cell>
          <cell r="V60">
            <v>0</v>
          </cell>
          <cell r="W60">
            <v>0</v>
          </cell>
          <cell r="X60">
            <v>0</v>
          </cell>
          <cell r="Y60" t="str">
            <v>SE</v>
          </cell>
          <cell r="Z60">
            <v>14.2</v>
          </cell>
          <cell r="AA60">
            <v>0.38</v>
          </cell>
          <cell r="AB60">
            <v>32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8.6999999999999993</v>
          </cell>
          <cell r="AP60">
            <v>60</v>
          </cell>
          <cell r="AQ60">
            <v>0.28000000000000003</v>
          </cell>
          <cell r="AR60">
            <v>56.48</v>
          </cell>
          <cell r="AS60">
            <v>310.25727999999998</v>
          </cell>
          <cell r="AT60">
            <v>1678.4639999999999</v>
          </cell>
          <cell r="AU60">
            <v>8.6999999999999993</v>
          </cell>
          <cell r="AV60">
            <v>60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3</v>
          </cell>
          <cell r="BB60">
            <v>4</v>
          </cell>
          <cell r="BC60">
            <v>8.6999999999999993</v>
          </cell>
          <cell r="BD60">
            <v>60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8.6999999999999993</v>
          </cell>
          <cell r="BL60">
            <v>60</v>
          </cell>
          <cell r="BM60">
            <v>0</v>
          </cell>
          <cell r="BN60">
            <v>56.48</v>
          </cell>
          <cell r="BO60">
            <v>8</v>
          </cell>
          <cell r="BP60">
            <v>0</v>
          </cell>
          <cell r="BQ60">
            <v>56.48</v>
          </cell>
          <cell r="BR60">
            <v>104.39999999999999</v>
          </cell>
          <cell r="BS60">
            <v>720</v>
          </cell>
          <cell r="BT60">
            <v>539.05446399999994</v>
          </cell>
          <cell r="BU60">
            <v>3118.0032000000001</v>
          </cell>
        </row>
        <row r="61">
          <cell r="A61" t="str">
            <v>W.0.20</v>
          </cell>
          <cell r="B61" t="str">
            <v>technical room</v>
          </cell>
          <cell r="C61">
            <v>74.39</v>
          </cell>
          <cell r="D61">
            <v>4.5</v>
          </cell>
          <cell r="E61">
            <v>15</v>
          </cell>
          <cell r="F61" t="str">
            <v>nc</v>
          </cell>
          <cell r="G61" t="str">
            <v>SO</v>
          </cell>
          <cell r="H61">
            <v>15</v>
          </cell>
          <cell r="I61" t="str">
            <v>SO</v>
          </cell>
          <cell r="J61">
            <v>0</v>
          </cell>
          <cell r="K61">
            <v>510.45944444444444</v>
          </cell>
          <cell r="L61" t="str">
            <v>NE</v>
          </cell>
          <cell r="M61">
            <v>0</v>
          </cell>
          <cell r="N61">
            <v>34.301944444444445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 t="str">
            <v>H</v>
          </cell>
          <cell r="V61">
            <v>0</v>
          </cell>
          <cell r="W61">
            <v>0</v>
          </cell>
          <cell r="X61">
            <v>0</v>
          </cell>
          <cell r="Y61" t="str">
            <v>SO</v>
          </cell>
          <cell r="Z61">
            <v>0</v>
          </cell>
          <cell r="AA61">
            <v>0.38</v>
          </cell>
          <cell r="AB61">
            <v>27</v>
          </cell>
          <cell r="AC61" t="str">
            <v>NE</v>
          </cell>
          <cell r="AD61">
            <v>0</v>
          </cell>
          <cell r="AE61">
            <v>0.38</v>
          </cell>
          <cell r="AF61">
            <v>27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55</v>
          </cell>
          <cell r="AQ61">
            <v>0.28000000000000003</v>
          </cell>
          <cell r="AR61">
            <v>74.39</v>
          </cell>
          <cell r="AS61">
            <v>0</v>
          </cell>
          <cell r="AT61">
            <v>2274.2060000000001</v>
          </cell>
          <cell r="AU61">
            <v>0</v>
          </cell>
          <cell r="AV61">
            <v>55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55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55</v>
          </cell>
          <cell r="BM61">
            <v>0</v>
          </cell>
          <cell r="BN61">
            <v>74.39</v>
          </cell>
          <cell r="BO61">
            <v>3</v>
          </cell>
          <cell r="BP61">
            <v>0</v>
          </cell>
          <cell r="BQ61">
            <v>74.39</v>
          </cell>
          <cell r="BR61">
            <v>0</v>
          </cell>
          <cell r="BS61">
            <v>0</v>
          </cell>
          <cell r="BT61">
            <v>0</v>
          </cell>
          <cell r="BU61">
            <v>2956.4678000000004</v>
          </cell>
        </row>
        <row r="62">
          <cell r="A62" t="str">
            <v>W.0.21</v>
          </cell>
          <cell r="B62" t="str">
            <v>technical room</v>
          </cell>
          <cell r="C62">
            <v>71.7</v>
          </cell>
          <cell r="D62">
            <v>4.5</v>
          </cell>
          <cell r="E62">
            <v>15</v>
          </cell>
          <cell r="F62" t="str">
            <v>nc</v>
          </cell>
          <cell r="G62" t="str">
            <v>SO</v>
          </cell>
          <cell r="H62">
            <v>15</v>
          </cell>
          <cell r="I62" t="str">
            <v>SO</v>
          </cell>
          <cell r="J62">
            <v>0</v>
          </cell>
          <cell r="K62">
            <v>510.45944444444444</v>
          </cell>
          <cell r="L62" t="str">
            <v>NE</v>
          </cell>
          <cell r="M62">
            <v>0</v>
          </cell>
          <cell r="N62">
            <v>34.301944444444445</v>
          </cell>
          <cell r="O62" t="str">
            <v>SE</v>
          </cell>
          <cell r="P62">
            <v>0</v>
          </cell>
          <cell r="Q62">
            <v>34.301944444444445</v>
          </cell>
          <cell r="R62">
            <v>0</v>
          </cell>
          <cell r="S62">
            <v>0</v>
          </cell>
          <cell r="T62">
            <v>0</v>
          </cell>
          <cell r="U62" t="str">
            <v>H</v>
          </cell>
          <cell r="V62">
            <v>0</v>
          </cell>
          <cell r="W62">
            <v>0</v>
          </cell>
          <cell r="X62">
            <v>0</v>
          </cell>
          <cell r="Y62" t="str">
            <v>SO</v>
          </cell>
          <cell r="Z62">
            <v>0</v>
          </cell>
          <cell r="AA62">
            <v>0.38</v>
          </cell>
          <cell r="AB62">
            <v>27</v>
          </cell>
          <cell r="AC62" t="str">
            <v>NE</v>
          </cell>
          <cell r="AD62">
            <v>0</v>
          </cell>
          <cell r="AE62">
            <v>0.38</v>
          </cell>
          <cell r="AF62">
            <v>27</v>
          </cell>
          <cell r="AG62" t="str">
            <v>SE</v>
          </cell>
          <cell r="AH62">
            <v>0</v>
          </cell>
          <cell r="AI62">
            <v>0.38</v>
          </cell>
          <cell r="AJ62">
            <v>54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55</v>
          </cell>
          <cell r="AQ62">
            <v>0.28000000000000003</v>
          </cell>
          <cell r="AR62">
            <v>71.7</v>
          </cell>
          <cell r="AS62">
            <v>0</v>
          </cell>
          <cell r="AT62">
            <v>3361.38</v>
          </cell>
          <cell r="AU62">
            <v>0</v>
          </cell>
          <cell r="AV62">
            <v>55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55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55</v>
          </cell>
          <cell r="BM62">
            <v>0</v>
          </cell>
          <cell r="BN62">
            <v>71.7</v>
          </cell>
          <cell r="BO62">
            <v>3</v>
          </cell>
          <cell r="BP62">
            <v>0</v>
          </cell>
          <cell r="BQ62">
            <v>71.7</v>
          </cell>
          <cell r="BR62">
            <v>0</v>
          </cell>
          <cell r="BS62">
            <v>0</v>
          </cell>
          <cell r="BT62">
            <v>0</v>
          </cell>
          <cell r="BU62">
            <v>4369.7939999999999</v>
          </cell>
        </row>
        <row r="63">
          <cell r="A63" t="str">
            <v>W.0.22</v>
          </cell>
          <cell r="B63" t="str">
            <v>slurry preparation and storage</v>
          </cell>
          <cell r="C63">
            <v>190.14</v>
          </cell>
          <cell r="D63">
            <v>4.5</v>
          </cell>
          <cell r="E63">
            <v>15</v>
          </cell>
          <cell r="F63" t="str">
            <v>nc</v>
          </cell>
          <cell r="G63" t="str">
            <v>SO</v>
          </cell>
          <cell r="H63">
            <v>15</v>
          </cell>
          <cell r="I63" t="str">
            <v>SO</v>
          </cell>
          <cell r="J63">
            <v>0</v>
          </cell>
          <cell r="K63">
            <v>510.45944444444444</v>
          </cell>
          <cell r="L63" t="str">
            <v>NE</v>
          </cell>
          <cell r="M63">
            <v>0</v>
          </cell>
          <cell r="N63">
            <v>34.301944444444445</v>
          </cell>
          <cell r="O63" t="str">
            <v>SE</v>
          </cell>
          <cell r="P63">
            <v>0</v>
          </cell>
          <cell r="Q63">
            <v>34.301944444444445</v>
          </cell>
          <cell r="R63">
            <v>0</v>
          </cell>
          <cell r="S63">
            <v>0</v>
          </cell>
          <cell r="T63">
            <v>0</v>
          </cell>
          <cell r="U63" t="str">
            <v>H</v>
          </cell>
          <cell r="V63">
            <v>0</v>
          </cell>
          <cell r="W63">
            <v>0</v>
          </cell>
          <cell r="X63">
            <v>0</v>
          </cell>
          <cell r="Y63" t="str">
            <v>SO</v>
          </cell>
          <cell r="Z63">
            <v>0</v>
          </cell>
          <cell r="AA63">
            <v>0.38</v>
          </cell>
          <cell r="AB63">
            <v>27</v>
          </cell>
          <cell r="AC63" t="str">
            <v>NE</v>
          </cell>
          <cell r="AD63">
            <v>0</v>
          </cell>
          <cell r="AE63">
            <v>0.38</v>
          </cell>
          <cell r="AF63">
            <v>54</v>
          </cell>
          <cell r="AG63" t="str">
            <v>SE</v>
          </cell>
          <cell r="AH63">
            <v>0</v>
          </cell>
          <cell r="AI63">
            <v>0.38</v>
          </cell>
          <cell r="AJ63">
            <v>54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55</v>
          </cell>
          <cell r="AQ63">
            <v>0.28000000000000003</v>
          </cell>
          <cell r="AR63">
            <v>190.14</v>
          </cell>
          <cell r="AS63">
            <v>0</v>
          </cell>
          <cell r="AT63">
            <v>5749.6560000000009</v>
          </cell>
          <cell r="AU63">
            <v>0</v>
          </cell>
          <cell r="AV63">
            <v>55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55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55</v>
          </cell>
          <cell r="BM63">
            <v>0</v>
          </cell>
          <cell r="BN63">
            <v>190.14</v>
          </cell>
          <cell r="BO63">
            <v>3</v>
          </cell>
          <cell r="BP63">
            <v>0</v>
          </cell>
          <cell r="BQ63">
            <v>190.14</v>
          </cell>
          <cell r="BR63">
            <v>0</v>
          </cell>
          <cell r="BS63">
            <v>0</v>
          </cell>
          <cell r="BT63">
            <v>0</v>
          </cell>
          <cell r="BU63">
            <v>7474.5528000000013</v>
          </cell>
        </row>
        <row r="64">
          <cell r="A64" t="str">
            <v>W.0.24</v>
          </cell>
          <cell r="B64" t="str">
            <v>utilities</v>
          </cell>
          <cell r="C64">
            <v>199.12</v>
          </cell>
          <cell r="D64">
            <v>4.5</v>
          </cell>
          <cell r="E64">
            <v>15</v>
          </cell>
          <cell r="F64">
            <v>40</v>
          </cell>
          <cell r="G64" t="str">
            <v>NO</v>
          </cell>
          <cell r="H64">
            <v>17</v>
          </cell>
          <cell r="I64" t="str">
            <v>NO</v>
          </cell>
          <cell r="J64">
            <v>1.5</v>
          </cell>
          <cell r="K64">
            <v>406.39083333333332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 t="str">
            <v>H</v>
          </cell>
          <cell r="V64">
            <v>0</v>
          </cell>
          <cell r="W64">
            <v>0</v>
          </cell>
          <cell r="X64">
            <v>396.23106250000001</v>
          </cell>
          <cell r="Y64" t="str">
            <v>NO</v>
          </cell>
          <cell r="Z64">
            <v>3.6999999999999993</v>
          </cell>
          <cell r="AA64">
            <v>0.38</v>
          </cell>
          <cell r="AB64">
            <v>54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14.2</v>
          </cell>
          <cell r="AP64">
            <v>55</v>
          </cell>
          <cell r="AQ64">
            <v>0.28000000000000003</v>
          </cell>
          <cell r="AR64">
            <v>199.12</v>
          </cell>
          <cell r="AS64">
            <v>867.62512000000004</v>
          </cell>
          <cell r="AT64">
            <v>4195.0480000000007</v>
          </cell>
          <cell r="AU64">
            <v>14.2</v>
          </cell>
          <cell r="AV64">
            <v>55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14.2</v>
          </cell>
          <cell r="BD64">
            <v>55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14.2</v>
          </cell>
          <cell r="BL64">
            <v>55</v>
          </cell>
          <cell r="BM64">
            <v>0</v>
          </cell>
          <cell r="BN64">
            <v>199.12</v>
          </cell>
          <cell r="BO64">
            <v>3</v>
          </cell>
          <cell r="BP64">
            <v>0</v>
          </cell>
          <cell r="BQ64">
            <v>199.12</v>
          </cell>
          <cell r="BR64">
            <v>0</v>
          </cell>
          <cell r="BS64">
            <v>0</v>
          </cell>
          <cell r="BT64">
            <v>1127.9126560000002</v>
          </cell>
          <cell r="BU64">
            <v>5453.5624000000007</v>
          </cell>
        </row>
        <row r="65">
          <cell r="A65" t="str">
            <v>W.1.03</v>
          </cell>
          <cell r="B65" t="str">
            <v>changing room</v>
          </cell>
          <cell r="C65">
            <v>3.28</v>
          </cell>
          <cell r="D65">
            <v>2.6</v>
          </cell>
          <cell r="E65">
            <v>20</v>
          </cell>
          <cell r="F65">
            <v>25</v>
          </cell>
          <cell r="G65" t="str">
            <v>SO</v>
          </cell>
          <cell r="H65">
            <v>15</v>
          </cell>
          <cell r="I65" t="str">
            <v>SO</v>
          </cell>
          <cell r="J65">
            <v>1.5</v>
          </cell>
          <cell r="K65">
            <v>510.45944444444444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 t="str">
            <v>H</v>
          </cell>
          <cell r="V65">
            <v>0</v>
          </cell>
          <cell r="W65">
            <v>0</v>
          </cell>
          <cell r="X65">
            <v>497.69795833333336</v>
          </cell>
          <cell r="Y65" t="str">
            <v>SO</v>
          </cell>
          <cell r="Z65">
            <v>20.3</v>
          </cell>
          <cell r="AA65">
            <v>0</v>
          </cell>
          <cell r="AB65">
            <v>5.25</v>
          </cell>
          <cell r="AC65">
            <v>0</v>
          </cell>
          <cell r="AD65">
            <v>0</v>
          </cell>
          <cell r="AE65">
            <v>0</v>
          </cell>
          <cell r="AF65">
            <v>5.5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25.3</v>
          </cell>
          <cell r="AP65">
            <v>60</v>
          </cell>
          <cell r="AQ65">
            <v>0.28000000000000003</v>
          </cell>
          <cell r="AR65">
            <v>3.28</v>
          </cell>
          <cell r="AS65">
            <v>23.235520000000001</v>
          </cell>
          <cell r="AT65">
            <v>55.103999999999999</v>
          </cell>
          <cell r="AU65">
            <v>25.3</v>
          </cell>
          <cell r="AV65">
            <v>60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25.3</v>
          </cell>
          <cell r="BD65">
            <v>60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25.3</v>
          </cell>
          <cell r="BL65">
            <v>60</v>
          </cell>
          <cell r="BM65">
            <v>0</v>
          </cell>
          <cell r="BN65">
            <v>3.28</v>
          </cell>
          <cell r="BO65">
            <v>8</v>
          </cell>
          <cell r="BP65">
            <v>0</v>
          </cell>
          <cell r="BQ65">
            <v>3.28</v>
          </cell>
          <cell r="BR65">
            <v>0</v>
          </cell>
          <cell r="BS65">
            <v>0</v>
          </cell>
          <cell r="BT65">
            <v>30.206176000000003</v>
          </cell>
          <cell r="BU65">
            <v>71.635199999999998</v>
          </cell>
        </row>
        <row r="66">
          <cell r="A66" t="str">
            <v>W.1.04</v>
          </cell>
          <cell r="B66" t="str">
            <v>shower cabins</v>
          </cell>
          <cell r="C66">
            <v>2.4500000000000002</v>
          </cell>
          <cell r="D66">
            <v>2.6</v>
          </cell>
          <cell r="E66">
            <v>20</v>
          </cell>
          <cell r="F66">
            <v>25</v>
          </cell>
          <cell r="G66" t="str">
            <v>SO</v>
          </cell>
          <cell r="H66">
            <v>15</v>
          </cell>
          <cell r="I66" t="str">
            <v>SO</v>
          </cell>
          <cell r="J66">
            <v>0</v>
          </cell>
          <cell r="K66">
            <v>510.45944444444444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 t="str">
            <v>H</v>
          </cell>
          <cell r="V66">
            <v>0</v>
          </cell>
          <cell r="W66">
            <v>0</v>
          </cell>
          <cell r="X66">
            <v>0</v>
          </cell>
          <cell r="Y66" t="str">
            <v>SO</v>
          </cell>
          <cell r="Z66">
            <v>20.3</v>
          </cell>
          <cell r="AA66">
            <v>0.38</v>
          </cell>
          <cell r="AB66">
            <v>4</v>
          </cell>
          <cell r="AC66">
            <v>0</v>
          </cell>
          <cell r="AD66">
            <v>0</v>
          </cell>
          <cell r="AE66">
            <v>0</v>
          </cell>
          <cell r="AF66">
            <v>4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25.3</v>
          </cell>
          <cell r="AP66">
            <v>60</v>
          </cell>
          <cell r="AQ66">
            <v>0.28000000000000003</v>
          </cell>
          <cell r="AR66">
            <v>2.4500000000000002</v>
          </cell>
          <cell r="AS66">
            <v>48.211800000000004</v>
          </cell>
          <cell r="AT66">
            <v>132.36000000000001</v>
          </cell>
          <cell r="AU66">
            <v>25.3</v>
          </cell>
          <cell r="AV66">
            <v>60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25.3</v>
          </cell>
          <cell r="BD66">
            <v>60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25.3</v>
          </cell>
          <cell r="BL66">
            <v>60</v>
          </cell>
          <cell r="BM66">
            <v>0</v>
          </cell>
          <cell r="BN66">
            <v>2.4500000000000002</v>
          </cell>
          <cell r="BO66">
            <v>8</v>
          </cell>
          <cell r="BP66">
            <v>0</v>
          </cell>
          <cell r="BQ66">
            <v>2.4500000000000002</v>
          </cell>
          <cell r="BR66">
            <v>0</v>
          </cell>
          <cell r="BS66">
            <v>0</v>
          </cell>
          <cell r="BT66">
            <v>62.675340000000006</v>
          </cell>
          <cell r="BU66">
            <v>172.06800000000001</v>
          </cell>
        </row>
        <row r="67">
          <cell r="A67" t="str">
            <v>W.1.05</v>
          </cell>
          <cell r="B67" t="str">
            <v>toilet cabins</v>
          </cell>
          <cell r="C67">
            <v>2.4500000000000002</v>
          </cell>
          <cell r="D67">
            <v>2.6</v>
          </cell>
          <cell r="E67">
            <v>20</v>
          </cell>
          <cell r="F67">
            <v>25</v>
          </cell>
          <cell r="G67" t="str">
            <v>SO</v>
          </cell>
          <cell r="H67">
            <v>15</v>
          </cell>
          <cell r="I67" t="str">
            <v>SO</v>
          </cell>
          <cell r="J67">
            <v>0</v>
          </cell>
          <cell r="K67">
            <v>510.45944444444444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 t="str">
            <v>H</v>
          </cell>
          <cell r="V67">
            <v>0</v>
          </cell>
          <cell r="W67">
            <v>0</v>
          </cell>
          <cell r="X67">
            <v>0</v>
          </cell>
          <cell r="Y67" t="str">
            <v>SO</v>
          </cell>
          <cell r="Z67">
            <v>20.3</v>
          </cell>
          <cell r="AA67">
            <v>0.38</v>
          </cell>
          <cell r="AB67">
            <v>4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25.3</v>
          </cell>
          <cell r="AP67">
            <v>60</v>
          </cell>
          <cell r="AQ67">
            <v>0.28000000000000003</v>
          </cell>
          <cell r="AR67">
            <v>2.4500000000000002</v>
          </cell>
          <cell r="AS67">
            <v>48.211800000000004</v>
          </cell>
          <cell r="AT67">
            <v>132.36000000000001</v>
          </cell>
          <cell r="AU67">
            <v>25.3</v>
          </cell>
          <cell r="AV67">
            <v>60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25.3</v>
          </cell>
          <cell r="BD67">
            <v>60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25.3</v>
          </cell>
          <cell r="BL67">
            <v>60</v>
          </cell>
          <cell r="BM67">
            <v>0</v>
          </cell>
          <cell r="BN67">
            <v>2.4500000000000002</v>
          </cell>
          <cell r="BO67">
            <v>8</v>
          </cell>
          <cell r="BP67">
            <v>0</v>
          </cell>
          <cell r="BQ67">
            <v>2.4500000000000002</v>
          </cell>
          <cell r="BR67">
            <v>0</v>
          </cell>
          <cell r="BS67">
            <v>0</v>
          </cell>
          <cell r="BT67">
            <v>62.675340000000006</v>
          </cell>
          <cell r="BU67">
            <v>172.06800000000001</v>
          </cell>
        </row>
        <row r="68">
          <cell r="A68" t="str">
            <v>W.1.06</v>
          </cell>
          <cell r="B68" t="str">
            <v>changing room</v>
          </cell>
          <cell r="C68">
            <v>3.88</v>
          </cell>
          <cell r="D68">
            <v>2.6</v>
          </cell>
          <cell r="E68">
            <v>20</v>
          </cell>
          <cell r="F68">
            <v>25</v>
          </cell>
          <cell r="G68" t="str">
            <v>SO</v>
          </cell>
          <cell r="H68">
            <v>15</v>
          </cell>
          <cell r="I68" t="str">
            <v>SO</v>
          </cell>
          <cell r="J68">
            <v>0</v>
          </cell>
          <cell r="K68">
            <v>510.45944444444444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 t="str">
            <v>H</v>
          </cell>
          <cell r="V68">
            <v>0</v>
          </cell>
          <cell r="W68">
            <v>0</v>
          </cell>
          <cell r="X68">
            <v>0</v>
          </cell>
          <cell r="Y68" t="str">
            <v>SO</v>
          </cell>
          <cell r="Z68">
            <v>20.3</v>
          </cell>
          <cell r="AA68">
            <v>0.38</v>
          </cell>
          <cell r="AB68">
            <v>5.25</v>
          </cell>
          <cell r="AC68">
            <v>0</v>
          </cell>
          <cell r="AD68">
            <v>0</v>
          </cell>
          <cell r="AE68">
            <v>0</v>
          </cell>
          <cell r="AF68">
            <v>3.75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25.3</v>
          </cell>
          <cell r="AP68">
            <v>60</v>
          </cell>
          <cell r="AQ68">
            <v>0.28000000000000003</v>
          </cell>
          <cell r="AR68">
            <v>3.88</v>
          </cell>
          <cell r="AS68">
            <v>67.98442</v>
          </cell>
          <cell r="AT68">
            <v>184.88400000000001</v>
          </cell>
          <cell r="AU68">
            <v>25.3</v>
          </cell>
          <cell r="AV68">
            <v>60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25.3</v>
          </cell>
          <cell r="BD68">
            <v>60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25.3</v>
          </cell>
          <cell r="BL68">
            <v>60</v>
          </cell>
          <cell r="BM68">
            <v>0</v>
          </cell>
          <cell r="BN68">
            <v>3.88</v>
          </cell>
          <cell r="BO68">
            <v>8</v>
          </cell>
          <cell r="BP68">
            <v>0</v>
          </cell>
          <cell r="BQ68">
            <v>3.88</v>
          </cell>
          <cell r="BR68">
            <v>0</v>
          </cell>
          <cell r="BS68">
            <v>0</v>
          </cell>
          <cell r="BT68">
            <v>88.379745999999997</v>
          </cell>
          <cell r="BU68">
            <v>240.34920000000002</v>
          </cell>
        </row>
        <row r="69">
          <cell r="A69" t="str">
            <v>W.1.07</v>
          </cell>
          <cell r="B69" t="str">
            <v>shower cabins</v>
          </cell>
          <cell r="C69">
            <v>2.46</v>
          </cell>
          <cell r="D69">
            <v>2.6</v>
          </cell>
          <cell r="E69">
            <v>20</v>
          </cell>
          <cell r="F69">
            <v>25</v>
          </cell>
          <cell r="G69" t="str">
            <v>SO</v>
          </cell>
          <cell r="H69">
            <v>15</v>
          </cell>
          <cell r="I69" t="str">
            <v>SO</v>
          </cell>
          <cell r="J69">
            <v>0</v>
          </cell>
          <cell r="K69">
            <v>510.45944444444444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 t="str">
            <v>H</v>
          </cell>
          <cell r="V69">
            <v>0</v>
          </cell>
          <cell r="W69">
            <v>0</v>
          </cell>
          <cell r="X69">
            <v>0</v>
          </cell>
          <cell r="Y69" t="str">
            <v>SO</v>
          </cell>
          <cell r="Z69">
            <v>20.3</v>
          </cell>
          <cell r="AA69">
            <v>0.38</v>
          </cell>
          <cell r="AB69">
            <v>4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25.3</v>
          </cell>
          <cell r="AP69">
            <v>60</v>
          </cell>
          <cell r="AQ69">
            <v>0.28000000000000003</v>
          </cell>
          <cell r="AR69">
            <v>2.46</v>
          </cell>
          <cell r="AS69">
            <v>48.282640000000001</v>
          </cell>
          <cell r="AT69">
            <v>132.52800000000002</v>
          </cell>
          <cell r="AU69">
            <v>25.3</v>
          </cell>
          <cell r="AV69">
            <v>60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25.3</v>
          </cell>
          <cell r="BD69">
            <v>60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25.3</v>
          </cell>
          <cell r="BL69">
            <v>60</v>
          </cell>
          <cell r="BM69">
            <v>0</v>
          </cell>
          <cell r="BN69">
            <v>2.46</v>
          </cell>
          <cell r="BO69">
            <v>8</v>
          </cell>
          <cell r="BP69">
            <v>0</v>
          </cell>
          <cell r="BQ69">
            <v>2.46</v>
          </cell>
          <cell r="BR69">
            <v>0</v>
          </cell>
          <cell r="BS69">
            <v>0</v>
          </cell>
          <cell r="BT69">
            <v>62.767432000000007</v>
          </cell>
          <cell r="BU69">
            <v>172.28640000000004</v>
          </cell>
        </row>
        <row r="70">
          <cell r="A70" t="str">
            <v>W.1.08</v>
          </cell>
          <cell r="B70" t="str">
            <v>toilet cabins</v>
          </cell>
          <cell r="C70">
            <v>2.4500000000000002</v>
          </cell>
          <cell r="D70">
            <v>2.6</v>
          </cell>
          <cell r="E70">
            <v>20</v>
          </cell>
          <cell r="F70">
            <v>25</v>
          </cell>
          <cell r="G70" t="str">
            <v>SO</v>
          </cell>
          <cell r="H70">
            <v>15</v>
          </cell>
          <cell r="I70" t="str">
            <v>SO</v>
          </cell>
          <cell r="J70">
            <v>0</v>
          </cell>
          <cell r="K70">
            <v>510.45944444444444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 t="str">
            <v>H</v>
          </cell>
          <cell r="V70">
            <v>0</v>
          </cell>
          <cell r="W70">
            <v>0</v>
          </cell>
          <cell r="X70">
            <v>0</v>
          </cell>
          <cell r="Y70" t="str">
            <v>SO</v>
          </cell>
          <cell r="Z70">
            <v>20.3</v>
          </cell>
          <cell r="AA70">
            <v>0.38</v>
          </cell>
          <cell r="AB70">
            <v>4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25.3</v>
          </cell>
          <cell r="AP70">
            <v>60</v>
          </cell>
          <cell r="AQ70">
            <v>0.28000000000000003</v>
          </cell>
          <cell r="AR70">
            <v>2.4500000000000002</v>
          </cell>
          <cell r="AS70">
            <v>48.211800000000004</v>
          </cell>
          <cell r="AT70">
            <v>132.36000000000001</v>
          </cell>
          <cell r="AU70">
            <v>25.3</v>
          </cell>
          <cell r="AV70">
            <v>60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25.3</v>
          </cell>
          <cell r="BD70">
            <v>60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25.3</v>
          </cell>
          <cell r="BL70">
            <v>60</v>
          </cell>
          <cell r="BM70">
            <v>0</v>
          </cell>
          <cell r="BN70">
            <v>2.4500000000000002</v>
          </cell>
          <cell r="BO70">
            <v>8</v>
          </cell>
          <cell r="BP70">
            <v>0</v>
          </cell>
          <cell r="BQ70">
            <v>2.4500000000000002</v>
          </cell>
          <cell r="BR70">
            <v>0</v>
          </cell>
          <cell r="BS70">
            <v>0</v>
          </cell>
          <cell r="BT70">
            <v>62.675340000000006</v>
          </cell>
          <cell r="BU70">
            <v>172.06800000000001</v>
          </cell>
        </row>
        <row r="71">
          <cell r="A71" t="str">
            <v>W.1.10</v>
          </cell>
          <cell r="B71" t="str">
            <v>changing room</v>
          </cell>
          <cell r="C71">
            <v>38.75</v>
          </cell>
          <cell r="D71">
            <v>2.6</v>
          </cell>
          <cell r="E71">
            <v>20</v>
          </cell>
          <cell r="F71">
            <v>25</v>
          </cell>
          <cell r="G71" t="str">
            <v>NE</v>
          </cell>
          <cell r="H71">
            <v>7</v>
          </cell>
          <cell r="I71" t="str">
            <v>NE</v>
          </cell>
          <cell r="J71">
            <v>0</v>
          </cell>
          <cell r="K71">
            <v>406.39083333333332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 t="str">
            <v>H</v>
          </cell>
          <cell r="V71">
            <v>0</v>
          </cell>
          <cell r="W71">
            <v>0</v>
          </cell>
          <cell r="X71">
            <v>0</v>
          </cell>
          <cell r="Y71" t="str">
            <v>NE</v>
          </cell>
          <cell r="Z71">
            <v>5.9</v>
          </cell>
          <cell r="AA71">
            <v>0.38</v>
          </cell>
          <cell r="AB71">
            <v>8.58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8.6999999999999993</v>
          </cell>
          <cell r="AP71">
            <v>60</v>
          </cell>
          <cell r="AQ71">
            <v>0.28000000000000003</v>
          </cell>
          <cell r="AR71">
            <v>38.75</v>
          </cell>
          <cell r="AS71">
            <v>113.63136</v>
          </cell>
          <cell r="AT71">
            <v>846.62400000000002</v>
          </cell>
          <cell r="AU71">
            <v>8.6999999999999993</v>
          </cell>
          <cell r="AV71">
            <v>60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8.6999999999999993</v>
          </cell>
          <cell r="BD71">
            <v>60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8.6999999999999993</v>
          </cell>
          <cell r="BL71">
            <v>60</v>
          </cell>
          <cell r="BM71">
            <v>0</v>
          </cell>
          <cell r="BN71">
            <v>38.75</v>
          </cell>
          <cell r="BO71">
            <v>8</v>
          </cell>
          <cell r="BP71">
            <v>0</v>
          </cell>
          <cell r="BQ71">
            <v>38.75</v>
          </cell>
          <cell r="BR71">
            <v>0</v>
          </cell>
          <cell r="BS71">
            <v>0</v>
          </cell>
          <cell r="BT71">
            <v>147.72076799999999</v>
          </cell>
          <cell r="BU71">
            <v>1100.6112000000001</v>
          </cell>
        </row>
        <row r="72">
          <cell r="A72" t="str">
            <v>W.1.11</v>
          </cell>
          <cell r="B72" t="str">
            <v>changing room</v>
          </cell>
          <cell r="C72">
            <v>14.97</v>
          </cell>
          <cell r="D72">
            <v>2.6</v>
          </cell>
          <cell r="E72">
            <v>20</v>
          </cell>
          <cell r="F72">
            <v>25</v>
          </cell>
          <cell r="G72" t="str">
            <v>NE</v>
          </cell>
          <cell r="H72">
            <v>7</v>
          </cell>
          <cell r="I72" t="str">
            <v>NE</v>
          </cell>
          <cell r="J72">
            <v>3</v>
          </cell>
          <cell r="K72">
            <v>406.39083333333332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 t="str">
            <v>H</v>
          </cell>
          <cell r="V72">
            <v>0</v>
          </cell>
          <cell r="W72">
            <v>0</v>
          </cell>
          <cell r="X72">
            <v>792.46212500000001</v>
          </cell>
          <cell r="Y72" t="str">
            <v>NE</v>
          </cell>
          <cell r="Z72">
            <v>5.9</v>
          </cell>
          <cell r="AA72">
            <v>0.38</v>
          </cell>
          <cell r="AB72">
            <v>11.559999999999999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8.6999999999999993</v>
          </cell>
          <cell r="AP72">
            <v>60</v>
          </cell>
          <cell r="AQ72">
            <v>0.28000000000000003</v>
          </cell>
          <cell r="AR72">
            <v>14.97</v>
          </cell>
          <cell r="AS72">
            <v>62.384439999999998</v>
          </cell>
          <cell r="AT72">
            <v>515.06399999999996</v>
          </cell>
          <cell r="AU72">
            <v>8.6999999999999993</v>
          </cell>
          <cell r="AV72">
            <v>60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8.6999999999999993</v>
          </cell>
          <cell r="BD72">
            <v>60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8.6999999999999993</v>
          </cell>
          <cell r="BL72">
            <v>60</v>
          </cell>
          <cell r="BM72">
            <v>0</v>
          </cell>
          <cell r="BN72">
            <v>14.97</v>
          </cell>
          <cell r="BO72">
            <v>8</v>
          </cell>
          <cell r="BP72">
            <v>0</v>
          </cell>
          <cell r="BQ72">
            <v>14.97</v>
          </cell>
          <cell r="BR72">
            <v>0</v>
          </cell>
          <cell r="BS72">
            <v>0</v>
          </cell>
          <cell r="BT72">
            <v>81.099772000000002</v>
          </cell>
          <cell r="BU72">
            <v>669.58320000000003</v>
          </cell>
        </row>
        <row r="73">
          <cell r="A73" t="str">
            <v>W.1.15</v>
          </cell>
          <cell r="B73" t="str">
            <v>changing room</v>
          </cell>
          <cell r="C73">
            <v>3.28</v>
          </cell>
          <cell r="D73">
            <v>2.6</v>
          </cell>
          <cell r="E73">
            <v>20</v>
          </cell>
          <cell r="F73">
            <v>25</v>
          </cell>
          <cell r="G73" t="str">
            <v>SO</v>
          </cell>
          <cell r="H73">
            <v>15</v>
          </cell>
          <cell r="I73" t="str">
            <v>SO</v>
          </cell>
          <cell r="J73">
            <v>0</v>
          </cell>
          <cell r="K73">
            <v>510.45944444444444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 t="str">
            <v>H</v>
          </cell>
          <cell r="V73">
            <v>0</v>
          </cell>
          <cell r="W73">
            <v>0</v>
          </cell>
          <cell r="X73">
            <v>0</v>
          </cell>
          <cell r="Y73" t="str">
            <v>SO</v>
          </cell>
          <cell r="Z73">
            <v>20.3</v>
          </cell>
          <cell r="AA73">
            <v>0.38</v>
          </cell>
          <cell r="AB73">
            <v>5.5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25.3</v>
          </cell>
          <cell r="AP73">
            <v>60</v>
          </cell>
          <cell r="AQ73">
            <v>0.28000000000000003</v>
          </cell>
          <cell r="AR73">
            <v>3.28</v>
          </cell>
          <cell r="AS73">
            <v>65.662520000000001</v>
          </cell>
          <cell r="AT73">
            <v>180.50400000000002</v>
          </cell>
          <cell r="AU73">
            <v>25.3</v>
          </cell>
          <cell r="AV73">
            <v>60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25.3</v>
          </cell>
          <cell r="BD73">
            <v>60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25.3</v>
          </cell>
          <cell r="BL73">
            <v>60</v>
          </cell>
          <cell r="BM73">
            <v>0</v>
          </cell>
          <cell r="BN73">
            <v>3.28</v>
          </cell>
          <cell r="BO73">
            <v>8</v>
          </cell>
          <cell r="BP73">
            <v>0</v>
          </cell>
          <cell r="BQ73">
            <v>3.28</v>
          </cell>
          <cell r="BR73">
            <v>0</v>
          </cell>
          <cell r="BS73">
            <v>0</v>
          </cell>
          <cell r="BT73">
            <v>85.361276000000004</v>
          </cell>
          <cell r="BU73">
            <v>234.65520000000004</v>
          </cell>
        </row>
        <row r="74">
          <cell r="A74" t="str">
            <v>W.1.16</v>
          </cell>
          <cell r="B74" t="str">
            <v>toilet cabins</v>
          </cell>
          <cell r="C74">
            <v>2.5499999999999998</v>
          </cell>
          <cell r="D74">
            <v>2.6</v>
          </cell>
          <cell r="E74">
            <v>20</v>
          </cell>
          <cell r="F74">
            <v>25</v>
          </cell>
          <cell r="G74" t="str">
            <v>SO</v>
          </cell>
          <cell r="H74">
            <v>15</v>
          </cell>
          <cell r="I74" t="str">
            <v>SO</v>
          </cell>
          <cell r="J74">
            <v>0</v>
          </cell>
          <cell r="K74">
            <v>510.45944444444444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 t="str">
            <v>H</v>
          </cell>
          <cell r="V74">
            <v>0</v>
          </cell>
          <cell r="W74">
            <v>0</v>
          </cell>
          <cell r="X74">
            <v>0</v>
          </cell>
          <cell r="Y74" t="str">
            <v>SO</v>
          </cell>
          <cell r="Z74">
            <v>20.3</v>
          </cell>
          <cell r="AA74">
            <v>0.38</v>
          </cell>
          <cell r="AB74">
            <v>4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25.3</v>
          </cell>
          <cell r="AP74">
            <v>60</v>
          </cell>
          <cell r="AQ74">
            <v>0.28000000000000003</v>
          </cell>
          <cell r="AR74">
            <v>2.5499999999999998</v>
          </cell>
          <cell r="AS74">
            <v>48.920200000000001</v>
          </cell>
          <cell r="AT74">
            <v>134.04</v>
          </cell>
          <cell r="AU74">
            <v>25.3</v>
          </cell>
          <cell r="AV74">
            <v>60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25.3</v>
          </cell>
          <cell r="BD74">
            <v>60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25.3</v>
          </cell>
          <cell r="BL74">
            <v>60</v>
          </cell>
          <cell r="BM74">
            <v>0</v>
          </cell>
          <cell r="BN74">
            <v>2.5499999999999998</v>
          </cell>
          <cell r="BO74">
            <v>8</v>
          </cell>
          <cell r="BP74">
            <v>0</v>
          </cell>
          <cell r="BQ74">
            <v>2.5499999999999998</v>
          </cell>
          <cell r="BR74">
            <v>0</v>
          </cell>
          <cell r="BS74">
            <v>0</v>
          </cell>
          <cell r="BT74">
            <v>63.596260000000001</v>
          </cell>
          <cell r="BU74">
            <v>174.25200000000001</v>
          </cell>
        </row>
        <row r="75">
          <cell r="A75" t="str">
            <v>W.1.17</v>
          </cell>
          <cell r="B75" t="str">
            <v>shower cabins</v>
          </cell>
          <cell r="C75">
            <v>2.2000000000000002</v>
          </cell>
          <cell r="D75">
            <v>2.6</v>
          </cell>
          <cell r="E75">
            <v>20</v>
          </cell>
          <cell r="F75">
            <v>25</v>
          </cell>
          <cell r="G75" t="str">
            <v>SO</v>
          </cell>
          <cell r="H75">
            <v>15</v>
          </cell>
          <cell r="I75" t="str">
            <v>SO</v>
          </cell>
          <cell r="J75">
            <v>0</v>
          </cell>
          <cell r="K75">
            <v>510.45944444444444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 t="str">
            <v>H</v>
          </cell>
          <cell r="V75">
            <v>0</v>
          </cell>
          <cell r="W75">
            <v>0</v>
          </cell>
          <cell r="X75">
            <v>0</v>
          </cell>
          <cell r="Y75" t="str">
            <v>SO</v>
          </cell>
          <cell r="Z75">
            <v>20.3</v>
          </cell>
          <cell r="AA75">
            <v>0.38</v>
          </cell>
          <cell r="AB75">
            <v>3.25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25.3</v>
          </cell>
          <cell r="AP75">
            <v>60</v>
          </cell>
          <cell r="AQ75">
            <v>0.28000000000000003</v>
          </cell>
          <cell r="AR75">
            <v>2.2000000000000002</v>
          </cell>
          <cell r="AS75">
            <v>40.655300000000004</v>
          </cell>
          <cell r="AT75">
            <v>111.06000000000002</v>
          </cell>
          <cell r="AU75">
            <v>25.3</v>
          </cell>
          <cell r="AV75">
            <v>60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25.3</v>
          </cell>
          <cell r="BD75">
            <v>60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25.3</v>
          </cell>
          <cell r="BL75">
            <v>60</v>
          </cell>
          <cell r="BM75">
            <v>0</v>
          </cell>
          <cell r="BN75">
            <v>2.2000000000000002</v>
          </cell>
          <cell r="BO75">
            <v>8</v>
          </cell>
          <cell r="BP75">
            <v>0</v>
          </cell>
          <cell r="BQ75">
            <v>2.2000000000000002</v>
          </cell>
          <cell r="BR75">
            <v>0</v>
          </cell>
          <cell r="BS75">
            <v>0</v>
          </cell>
          <cell r="BT75">
            <v>52.851890000000004</v>
          </cell>
          <cell r="BU75">
            <v>144.37800000000001</v>
          </cell>
        </row>
        <row r="76">
          <cell r="A76" t="str">
            <v>W.1.18</v>
          </cell>
          <cell r="B76" t="str">
            <v>changing room</v>
          </cell>
          <cell r="C76">
            <v>3.28</v>
          </cell>
          <cell r="D76">
            <v>2.6</v>
          </cell>
          <cell r="E76">
            <v>20</v>
          </cell>
          <cell r="F76">
            <v>25</v>
          </cell>
          <cell r="G76" t="str">
            <v>SO</v>
          </cell>
          <cell r="H76">
            <v>15</v>
          </cell>
          <cell r="I76" t="str">
            <v>SO</v>
          </cell>
          <cell r="J76">
            <v>0</v>
          </cell>
          <cell r="K76">
            <v>510.45944444444444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 t="str">
            <v>H</v>
          </cell>
          <cell r="V76">
            <v>0</v>
          </cell>
          <cell r="W76">
            <v>0</v>
          </cell>
          <cell r="X76">
            <v>0</v>
          </cell>
          <cell r="Y76" t="str">
            <v>SO</v>
          </cell>
          <cell r="Z76">
            <v>20.3</v>
          </cell>
          <cell r="AA76">
            <v>0.38</v>
          </cell>
          <cell r="AB76">
            <v>5.5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25.3</v>
          </cell>
          <cell r="AP76">
            <v>60</v>
          </cell>
          <cell r="AQ76">
            <v>0.28000000000000003</v>
          </cell>
          <cell r="AR76">
            <v>3.28</v>
          </cell>
          <cell r="AS76">
            <v>65.662520000000001</v>
          </cell>
          <cell r="AT76">
            <v>180.50400000000002</v>
          </cell>
          <cell r="AU76">
            <v>25.3</v>
          </cell>
          <cell r="AV76">
            <v>60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25.3</v>
          </cell>
          <cell r="BD76">
            <v>60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25.3</v>
          </cell>
          <cell r="BL76">
            <v>60</v>
          </cell>
          <cell r="BM76">
            <v>0</v>
          </cell>
          <cell r="BN76">
            <v>3.28</v>
          </cell>
          <cell r="BO76">
            <v>8</v>
          </cell>
          <cell r="BP76">
            <v>0</v>
          </cell>
          <cell r="BQ76">
            <v>3.28</v>
          </cell>
          <cell r="BR76">
            <v>0</v>
          </cell>
          <cell r="BS76">
            <v>0</v>
          </cell>
          <cell r="BT76">
            <v>85.361276000000004</v>
          </cell>
          <cell r="BU76">
            <v>234.65520000000004</v>
          </cell>
        </row>
        <row r="77">
          <cell r="A77" t="str">
            <v>W.1.19</v>
          </cell>
          <cell r="B77" t="str">
            <v>shower cabins</v>
          </cell>
          <cell r="C77">
            <v>2.4500000000000002</v>
          </cell>
          <cell r="D77">
            <v>2.6</v>
          </cell>
          <cell r="E77">
            <v>20</v>
          </cell>
          <cell r="F77">
            <v>25</v>
          </cell>
          <cell r="G77" t="str">
            <v>SO</v>
          </cell>
          <cell r="H77">
            <v>15</v>
          </cell>
          <cell r="I77" t="str">
            <v>SO</v>
          </cell>
          <cell r="J77">
            <v>0</v>
          </cell>
          <cell r="K77">
            <v>510.45944444444444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 t="str">
            <v>H</v>
          </cell>
          <cell r="V77">
            <v>0</v>
          </cell>
          <cell r="W77">
            <v>0</v>
          </cell>
          <cell r="X77">
            <v>0</v>
          </cell>
          <cell r="Y77" t="str">
            <v>SO</v>
          </cell>
          <cell r="Z77">
            <v>20.3</v>
          </cell>
          <cell r="AA77">
            <v>0.38</v>
          </cell>
          <cell r="AB77">
            <v>4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25.3</v>
          </cell>
          <cell r="AP77">
            <v>60</v>
          </cell>
          <cell r="AQ77">
            <v>0.28000000000000003</v>
          </cell>
          <cell r="AR77">
            <v>2.4500000000000002</v>
          </cell>
          <cell r="AS77">
            <v>48.211800000000004</v>
          </cell>
          <cell r="AT77">
            <v>132.36000000000001</v>
          </cell>
          <cell r="AU77">
            <v>25.3</v>
          </cell>
          <cell r="AV77">
            <v>60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25.3</v>
          </cell>
          <cell r="BD77">
            <v>60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25.3</v>
          </cell>
          <cell r="BL77">
            <v>60</v>
          </cell>
          <cell r="BM77">
            <v>0</v>
          </cell>
          <cell r="BN77">
            <v>2.4500000000000002</v>
          </cell>
          <cell r="BO77">
            <v>8</v>
          </cell>
          <cell r="BP77">
            <v>0</v>
          </cell>
          <cell r="BQ77">
            <v>2.4500000000000002</v>
          </cell>
          <cell r="BR77">
            <v>0</v>
          </cell>
          <cell r="BS77">
            <v>0</v>
          </cell>
          <cell r="BT77">
            <v>62.675340000000006</v>
          </cell>
          <cell r="BU77">
            <v>172.06800000000001</v>
          </cell>
        </row>
        <row r="78">
          <cell r="A78" t="str">
            <v>W.1.20</v>
          </cell>
          <cell r="B78" t="str">
            <v>toilet cabins</v>
          </cell>
          <cell r="C78">
            <v>2.46</v>
          </cell>
          <cell r="D78">
            <v>2.6</v>
          </cell>
          <cell r="E78">
            <v>20</v>
          </cell>
          <cell r="F78">
            <v>25</v>
          </cell>
          <cell r="G78" t="str">
            <v>SO</v>
          </cell>
          <cell r="H78">
            <v>15</v>
          </cell>
          <cell r="I78" t="str">
            <v>SO</v>
          </cell>
          <cell r="J78">
            <v>0</v>
          </cell>
          <cell r="K78">
            <v>510.45944444444444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 t="str">
            <v>H</v>
          </cell>
          <cell r="V78">
            <v>0</v>
          </cell>
          <cell r="W78">
            <v>0</v>
          </cell>
          <cell r="X78">
            <v>0</v>
          </cell>
          <cell r="Y78" t="str">
            <v>SO</v>
          </cell>
          <cell r="Z78">
            <v>20.3</v>
          </cell>
          <cell r="AA78">
            <v>0.38</v>
          </cell>
          <cell r="AB78">
            <v>3.25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25.3</v>
          </cell>
          <cell r="AP78">
            <v>60</v>
          </cell>
          <cell r="AQ78">
            <v>0.28000000000000003</v>
          </cell>
          <cell r="AR78">
            <v>2.46</v>
          </cell>
          <cell r="AS78">
            <v>42.497140000000002</v>
          </cell>
          <cell r="AT78">
            <v>115.42800000000001</v>
          </cell>
          <cell r="AU78">
            <v>25.3</v>
          </cell>
          <cell r="AV78">
            <v>60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25.3</v>
          </cell>
          <cell r="BD78">
            <v>60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25.3</v>
          </cell>
          <cell r="BL78">
            <v>60</v>
          </cell>
          <cell r="BM78">
            <v>0</v>
          </cell>
          <cell r="BN78">
            <v>2.46</v>
          </cell>
          <cell r="BO78">
            <v>8</v>
          </cell>
          <cell r="BP78">
            <v>0</v>
          </cell>
          <cell r="BQ78">
            <v>2.46</v>
          </cell>
          <cell r="BR78">
            <v>0</v>
          </cell>
          <cell r="BS78">
            <v>0</v>
          </cell>
          <cell r="BT78">
            <v>55.246282000000001</v>
          </cell>
          <cell r="BU78">
            <v>150.05640000000002</v>
          </cell>
        </row>
        <row r="79">
          <cell r="A79" t="str">
            <v>W.1.21</v>
          </cell>
          <cell r="B79" t="str">
            <v>changing room</v>
          </cell>
          <cell r="C79">
            <v>38.5</v>
          </cell>
          <cell r="D79">
            <v>2.6</v>
          </cell>
          <cell r="E79">
            <v>20</v>
          </cell>
          <cell r="F79">
            <v>25</v>
          </cell>
          <cell r="G79" t="str">
            <v>NE</v>
          </cell>
          <cell r="H79">
            <v>7</v>
          </cell>
          <cell r="I79" t="str">
            <v>NE</v>
          </cell>
          <cell r="J79">
            <v>1.25</v>
          </cell>
          <cell r="K79">
            <v>406.39083333333332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 t="str">
            <v>H</v>
          </cell>
          <cell r="V79">
            <v>0</v>
          </cell>
          <cell r="W79">
            <v>0</v>
          </cell>
          <cell r="X79">
            <v>330.19255208333334</v>
          </cell>
          <cell r="Y79" t="str">
            <v>NE</v>
          </cell>
          <cell r="Z79">
            <v>5.9</v>
          </cell>
          <cell r="AA79">
            <v>0.38</v>
          </cell>
          <cell r="AB79">
            <v>24.79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8.6999999999999993</v>
          </cell>
          <cell r="AP79">
            <v>60</v>
          </cell>
          <cell r="AQ79">
            <v>0.28000000000000003</v>
          </cell>
          <cell r="AR79">
            <v>38.5</v>
          </cell>
          <cell r="AS79">
            <v>149.36518000000001</v>
          </cell>
          <cell r="AT79">
            <v>1212.0120000000002</v>
          </cell>
          <cell r="AU79">
            <v>8.6999999999999993</v>
          </cell>
          <cell r="AV79">
            <v>60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8.6999999999999993</v>
          </cell>
          <cell r="BD79">
            <v>60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8.6999999999999993</v>
          </cell>
          <cell r="BL79">
            <v>60</v>
          </cell>
          <cell r="BM79">
            <v>0</v>
          </cell>
          <cell r="BN79">
            <v>38.5</v>
          </cell>
          <cell r="BO79">
            <v>8</v>
          </cell>
          <cell r="BP79">
            <v>0</v>
          </cell>
          <cell r="BQ79">
            <v>38.5</v>
          </cell>
          <cell r="BR79">
            <v>0</v>
          </cell>
          <cell r="BS79">
            <v>0</v>
          </cell>
          <cell r="BT79">
            <v>194.17473400000003</v>
          </cell>
          <cell r="BU79">
            <v>1575.6156000000003</v>
          </cell>
        </row>
        <row r="80">
          <cell r="A80" t="str">
            <v>W.1.22</v>
          </cell>
          <cell r="B80" t="str">
            <v>changing roomsinks</v>
          </cell>
          <cell r="C80">
            <v>13.42</v>
          </cell>
          <cell r="D80">
            <v>2.6</v>
          </cell>
          <cell r="E80">
            <v>20</v>
          </cell>
          <cell r="F80">
            <v>25</v>
          </cell>
          <cell r="G80" t="str">
            <v>NE</v>
          </cell>
          <cell r="H80">
            <v>7</v>
          </cell>
          <cell r="I80" t="str">
            <v>NE</v>
          </cell>
          <cell r="J80">
            <v>0.75</v>
          </cell>
          <cell r="K80">
            <v>406.39083333333332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 t="str">
            <v>H</v>
          </cell>
          <cell r="V80">
            <v>0</v>
          </cell>
          <cell r="W80">
            <v>0</v>
          </cell>
          <cell r="X80">
            <v>198.11553125</v>
          </cell>
          <cell r="Y80" t="str">
            <v>NE</v>
          </cell>
          <cell r="Z80">
            <v>5.9</v>
          </cell>
          <cell r="AA80">
            <v>0.38</v>
          </cell>
          <cell r="AB80">
            <v>13.809999999999999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8.6999999999999993</v>
          </cell>
          <cell r="AP80">
            <v>60</v>
          </cell>
          <cell r="AQ80">
            <v>0.28000000000000003</v>
          </cell>
          <cell r="AR80">
            <v>13.42</v>
          </cell>
          <cell r="AS80">
            <v>63.653139999999993</v>
          </cell>
          <cell r="AT80">
            <v>540.32400000000007</v>
          </cell>
          <cell r="AU80">
            <v>8.6999999999999993</v>
          </cell>
          <cell r="AV80">
            <v>60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8.6999999999999993</v>
          </cell>
          <cell r="BD80">
            <v>60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8.6999999999999993</v>
          </cell>
          <cell r="BL80">
            <v>60</v>
          </cell>
          <cell r="BM80">
            <v>0</v>
          </cell>
          <cell r="BN80">
            <v>13.42</v>
          </cell>
          <cell r="BO80">
            <v>8</v>
          </cell>
          <cell r="BP80">
            <v>0</v>
          </cell>
          <cell r="BQ80">
            <v>13.42</v>
          </cell>
          <cell r="BR80">
            <v>0</v>
          </cell>
          <cell r="BS80">
            <v>0</v>
          </cell>
          <cell r="BT80">
            <v>82.749081999999987</v>
          </cell>
          <cell r="BU80">
            <v>702.42120000000011</v>
          </cell>
        </row>
        <row r="81">
          <cell r="A81" t="str">
            <v>W.1.25</v>
          </cell>
          <cell r="B81" t="str">
            <v>office</v>
          </cell>
          <cell r="C81">
            <v>6.9</v>
          </cell>
          <cell r="D81">
            <v>2.6</v>
          </cell>
          <cell r="E81">
            <v>20</v>
          </cell>
          <cell r="F81">
            <v>25</v>
          </cell>
          <cell r="G81" t="str">
            <v>NE</v>
          </cell>
          <cell r="H81">
            <v>7</v>
          </cell>
          <cell r="I81" t="str">
            <v>NE</v>
          </cell>
          <cell r="J81">
            <v>0.75</v>
          </cell>
          <cell r="K81">
            <v>406.39083333333332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 t="str">
            <v>H</v>
          </cell>
          <cell r="V81">
            <v>0</v>
          </cell>
          <cell r="W81">
            <v>0</v>
          </cell>
          <cell r="X81">
            <v>198.11553125</v>
          </cell>
          <cell r="Y81" t="str">
            <v>NE</v>
          </cell>
          <cell r="Z81">
            <v>5.9</v>
          </cell>
          <cell r="AA81">
            <v>0.38</v>
          </cell>
          <cell r="AB81">
            <v>6.5299999999999994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8.6999999999999993</v>
          </cell>
          <cell r="AP81">
            <v>60</v>
          </cell>
          <cell r="AQ81">
            <v>0.28000000000000003</v>
          </cell>
          <cell r="AR81">
            <v>6.9</v>
          </cell>
          <cell r="AS81">
            <v>31.448659999999997</v>
          </cell>
          <cell r="AT81">
            <v>264.80399999999997</v>
          </cell>
          <cell r="AU81">
            <v>8.6999999999999993</v>
          </cell>
          <cell r="AV81">
            <v>60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8.6999999999999993</v>
          </cell>
          <cell r="BD81">
            <v>60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8.6999999999999993</v>
          </cell>
          <cell r="BL81">
            <v>60</v>
          </cell>
          <cell r="BM81">
            <v>0</v>
          </cell>
          <cell r="BN81">
            <v>6.9</v>
          </cell>
          <cell r="BO81">
            <v>8</v>
          </cell>
          <cell r="BP81">
            <v>0</v>
          </cell>
          <cell r="BQ81">
            <v>6.9</v>
          </cell>
          <cell r="BR81">
            <v>0</v>
          </cell>
          <cell r="BS81">
            <v>0</v>
          </cell>
          <cell r="BT81">
            <v>40.883257999999998</v>
          </cell>
          <cell r="BU81">
            <v>344.24519999999995</v>
          </cell>
        </row>
        <row r="82">
          <cell r="A82" t="str">
            <v>W.1.26</v>
          </cell>
          <cell r="B82" t="str">
            <v>office infirmary</v>
          </cell>
          <cell r="C82">
            <v>15.97</v>
          </cell>
          <cell r="D82">
            <v>2.6</v>
          </cell>
          <cell r="E82">
            <v>20</v>
          </cell>
          <cell r="F82">
            <v>25</v>
          </cell>
          <cell r="G82" t="str">
            <v>NE</v>
          </cell>
          <cell r="H82">
            <v>7</v>
          </cell>
          <cell r="I82" t="str">
            <v>NE</v>
          </cell>
          <cell r="J82">
            <v>1.6</v>
          </cell>
          <cell r="K82">
            <v>406.39083333333332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 t="str">
            <v>H</v>
          </cell>
          <cell r="V82">
            <v>0</v>
          </cell>
          <cell r="W82">
            <v>0</v>
          </cell>
          <cell r="X82">
            <v>422.64646666666664</v>
          </cell>
          <cell r="Y82" t="str">
            <v>NE</v>
          </cell>
          <cell r="Z82">
            <v>5.9</v>
          </cell>
          <cell r="AA82">
            <v>0.38</v>
          </cell>
          <cell r="AB82">
            <v>14.36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8.6999999999999993</v>
          </cell>
          <cell r="AP82">
            <v>60</v>
          </cell>
          <cell r="AQ82">
            <v>0.28000000000000003</v>
          </cell>
          <cell r="AR82">
            <v>15.97</v>
          </cell>
          <cell r="AS82">
            <v>71.098039999999997</v>
          </cell>
          <cell r="AT82">
            <v>595.70400000000006</v>
          </cell>
          <cell r="AU82">
            <v>8.6999999999999993</v>
          </cell>
          <cell r="AV82">
            <v>60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8.6999999999999993</v>
          </cell>
          <cell r="BD82">
            <v>60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8.6999999999999993</v>
          </cell>
          <cell r="BL82">
            <v>60</v>
          </cell>
          <cell r="BM82">
            <v>0</v>
          </cell>
          <cell r="BN82">
            <v>15.97</v>
          </cell>
          <cell r="BO82">
            <v>8</v>
          </cell>
          <cell r="BP82">
            <v>0</v>
          </cell>
          <cell r="BQ82">
            <v>15.97</v>
          </cell>
          <cell r="BR82">
            <v>0</v>
          </cell>
          <cell r="BS82">
            <v>0</v>
          </cell>
          <cell r="BT82">
            <v>92.427452000000002</v>
          </cell>
          <cell r="BU82">
            <v>774.41520000000014</v>
          </cell>
        </row>
        <row r="83">
          <cell r="A83" t="str">
            <v>W.1.27</v>
          </cell>
          <cell r="B83" t="str">
            <v>relax</v>
          </cell>
          <cell r="C83">
            <v>11.78</v>
          </cell>
          <cell r="D83">
            <v>2.6</v>
          </cell>
          <cell r="E83">
            <v>20</v>
          </cell>
          <cell r="F83">
            <v>25</v>
          </cell>
          <cell r="G83" t="str">
            <v>NE</v>
          </cell>
          <cell r="H83">
            <v>7</v>
          </cell>
          <cell r="I83" t="str">
            <v>NE</v>
          </cell>
          <cell r="J83">
            <v>1</v>
          </cell>
          <cell r="K83">
            <v>406.39083333333332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 t="str">
            <v>H</v>
          </cell>
          <cell r="V83">
            <v>0</v>
          </cell>
          <cell r="W83">
            <v>0</v>
          </cell>
          <cell r="X83">
            <v>264.15404166666667</v>
          </cell>
          <cell r="Y83" t="str">
            <v>NE</v>
          </cell>
          <cell r="Z83">
            <v>5.9</v>
          </cell>
          <cell r="AA83">
            <v>0.38</v>
          </cell>
          <cell r="AB83">
            <v>12.16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8.6999999999999993</v>
          </cell>
          <cell r="AP83">
            <v>60</v>
          </cell>
          <cell r="AQ83">
            <v>0.28000000000000003</v>
          </cell>
          <cell r="AR83">
            <v>11.78</v>
          </cell>
          <cell r="AS83">
            <v>55.958799999999997</v>
          </cell>
          <cell r="AT83">
            <v>475.15199999999999</v>
          </cell>
          <cell r="AU83">
            <v>8.6999999999999993</v>
          </cell>
          <cell r="AV83">
            <v>60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8.6999999999999993</v>
          </cell>
          <cell r="BD83">
            <v>60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8.6999999999999993</v>
          </cell>
          <cell r="BL83">
            <v>60</v>
          </cell>
          <cell r="BM83">
            <v>0</v>
          </cell>
          <cell r="BN83">
            <v>11.78</v>
          </cell>
          <cell r="BO83">
            <v>8</v>
          </cell>
          <cell r="BP83">
            <v>0</v>
          </cell>
          <cell r="BQ83">
            <v>11.78</v>
          </cell>
          <cell r="BR83">
            <v>0</v>
          </cell>
          <cell r="BS83">
            <v>0</v>
          </cell>
          <cell r="BT83">
            <v>72.746439999999993</v>
          </cell>
          <cell r="BU83">
            <v>617.69759999999997</v>
          </cell>
        </row>
        <row r="84">
          <cell r="A84" t="str">
            <v>W.1.28</v>
          </cell>
          <cell r="B84" t="str">
            <v>cloakrooms</v>
          </cell>
          <cell r="C84">
            <v>39.119999999999997</v>
          </cell>
          <cell r="D84">
            <v>2.6</v>
          </cell>
          <cell r="E84">
            <v>20</v>
          </cell>
          <cell r="F84">
            <v>25</v>
          </cell>
          <cell r="G84" t="str">
            <v>NE</v>
          </cell>
          <cell r="H84">
            <v>7</v>
          </cell>
          <cell r="I84" t="str">
            <v>NE</v>
          </cell>
          <cell r="J84">
            <v>1.5</v>
          </cell>
          <cell r="K84">
            <v>406.39083333333332</v>
          </cell>
          <cell r="L84" t="str">
            <v>SO</v>
          </cell>
          <cell r="M84">
            <v>0</v>
          </cell>
          <cell r="N84">
            <v>31.395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 t="str">
            <v>H</v>
          </cell>
          <cell r="V84">
            <v>0</v>
          </cell>
          <cell r="W84">
            <v>0</v>
          </cell>
          <cell r="X84">
            <v>396.23106250000001</v>
          </cell>
          <cell r="Y84" t="str">
            <v>NE</v>
          </cell>
          <cell r="Z84">
            <v>5.9</v>
          </cell>
          <cell r="AA84">
            <v>0.38</v>
          </cell>
          <cell r="AB84">
            <v>24.259999999999998</v>
          </cell>
          <cell r="AC84" t="str">
            <v>SO</v>
          </cell>
          <cell r="AD84">
            <v>7.5</v>
          </cell>
          <cell r="AE84">
            <v>0.38</v>
          </cell>
          <cell r="AF84">
            <v>18.75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8.6999999999999993</v>
          </cell>
          <cell r="AP84">
            <v>60</v>
          </cell>
          <cell r="AQ84">
            <v>0.28000000000000003</v>
          </cell>
          <cell r="AR84">
            <v>39.119999999999997</v>
          </cell>
          <cell r="AS84">
            <v>203.12473999999997</v>
          </cell>
          <cell r="AT84">
            <v>1637.8440000000001</v>
          </cell>
          <cell r="AU84">
            <v>8.6999999999999993</v>
          </cell>
          <cell r="AV84">
            <v>60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8.6999999999999993</v>
          </cell>
          <cell r="BD84">
            <v>60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8.6999999999999993</v>
          </cell>
          <cell r="BL84">
            <v>60</v>
          </cell>
          <cell r="BM84">
            <v>0</v>
          </cell>
          <cell r="BN84">
            <v>39.119999999999997</v>
          </cell>
          <cell r="BO84">
            <v>8</v>
          </cell>
          <cell r="BP84">
            <v>0</v>
          </cell>
          <cell r="BQ84">
            <v>39.119999999999997</v>
          </cell>
          <cell r="BR84">
            <v>0</v>
          </cell>
          <cell r="BS84">
            <v>0</v>
          </cell>
          <cell r="BT84">
            <v>264.062162</v>
          </cell>
          <cell r="BU84">
            <v>2129.1972000000001</v>
          </cell>
        </row>
        <row r="85">
          <cell r="A85" t="str">
            <v>W.1.29</v>
          </cell>
          <cell r="B85" t="str">
            <v>sinks cloakrooms</v>
          </cell>
          <cell r="C85">
            <v>14.73</v>
          </cell>
          <cell r="D85">
            <v>2.6</v>
          </cell>
          <cell r="E85">
            <v>20</v>
          </cell>
          <cell r="F85">
            <v>25</v>
          </cell>
          <cell r="G85" t="str">
            <v>NE</v>
          </cell>
          <cell r="H85">
            <v>7</v>
          </cell>
          <cell r="I85" t="str">
            <v>NE</v>
          </cell>
          <cell r="J85">
            <v>0.75</v>
          </cell>
          <cell r="K85">
            <v>406.39083333333332</v>
          </cell>
          <cell r="L85" t="str">
            <v>SO</v>
          </cell>
          <cell r="M85">
            <v>0</v>
          </cell>
          <cell r="N85">
            <v>31.395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 t="str">
            <v>H</v>
          </cell>
          <cell r="V85">
            <v>0</v>
          </cell>
          <cell r="W85">
            <v>0</v>
          </cell>
          <cell r="X85">
            <v>198.11553125</v>
          </cell>
          <cell r="Y85" t="str">
            <v>NE</v>
          </cell>
          <cell r="Z85">
            <v>5.9</v>
          </cell>
          <cell r="AA85">
            <v>0.38</v>
          </cell>
          <cell r="AB85">
            <v>12.41</v>
          </cell>
          <cell r="AC85" t="str">
            <v>SO</v>
          </cell>
          <cell r="AD85">
            <v>7.5</v>
          </cell>
          <cell r="AE85">
            <v>0.38</v>
          </cell>
          <cell r="AF85">
            <v>5.5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8.6999999999999993</v>
          </cell>
          <cell r="AP85">
            <v>60</v>
          </cell>
          <cell r="AQ85">
            <v>0.28000000000000003</v>
          </cell>
          <cell r="AR85">
            <v>14.73</v>
          </cell>
          <cell r="AS85">
            <v>79.380500000000012</v>
          </cell>
          <cell r="AT85">
            <v>655.81200000000013</v>
          </cell>
          <cell r="AU85">
            <v>8.6999999999999993</v>
          </cell>
          <cell r="AV85">
            <v>60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8.6999999999999993</v>
          </cell>
          <cell r="BD85">
            <v>60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8.6999999999999993</v>
          </cell>
          <cell r="BL85">
            <v>60</v>
          </cell>
          <cell r="BM85">
            <v>0</v>
          </cell>
          <cell r="BN85">
            <v>14.73</v>
          </cell>
          <cell r="BO85">
            <v>8</v>
          </cell>
          <cell r="BP85">
            <v>0</v>
          </cell>
          <cell r="BQ85">
            <v>14.73</v>
          </cell>
          <cell r="BR85">
            <v>0</v>
          </cell>
          <cell r="BS85">
            <v>0</v>
          </cell>
          <cell r="BT85">
            <v>103.19465000000002</v>
          </cell>
          <cell r="BU85">
            <v>852.55560000000014</v>
          </cell>
        </row>
        <row r="86">
          <cell r="A86" t="str">
            <v>W.1.31</v>
          </cell>
          <cell r="B86" t="str">
            <v>toliet cabins</v>
          </cell>
          <cell r="C86">
            <v>1.6</v>
          </cell>
          <cell r="D86">
            <v>2.6</v>
          </cell>
          <cell r="E86">
            <v>20</v>
          </cell>
          <cell r="F86">
            <v>25</v>
          </cell>
          <cell r="G86" t="str">
            <v>SO</v>
          </cell>
          <cell r="H86">
            <v>15</v>
          </cell>
          <cell r="I86" t="str">
            <v>SO</v>
          </cell>
          <cell r="J86">
            <v>0</v>
          </cell>
          <cell r="K86">
            <v>510.45944444444444</v>
          </cell>
          <cell r="L86" t="str">
            <v>SO</v>
          </cell>
          <cell r="M86">
            <v>0</v>
          </cell>
          <cell r="N86">
            <v>510.45944444444444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 t="str">
            <v>H</v>
          </cell>
          <cell r="V86">
            <v>0</v>
          </cell>
          <cell r="W86">
            <v>0</v>
          </cell>
          <cell r="X86">
            <v>0</v>
          </cell>
          <cell r="Y86" t="str">
            <v>SO</v>
          </cell>
          <cell r="Z86">
            <v>20.3</v>
          </cell>
          <cell r="AA86">
            <v>0.38</v>
          </cell>
          <cell r="AB86">
            <v>0</v>
          </cell>
          <cell r="AC86" t="str">
            <v>SO</v>
          </cell>
          <cell r="AD86">
            <v>20.3</v>
          </cell>
          <cell r="AE86">
            <v>0.38</v>
          </cell>
          <cell r="AF86">
            <v>3.75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25.3</v>
          </cell>
          <cell r="AP86">
            <v>60</v>
          </cell>
          <cell r="AQ86">
            <v>0.28000000000000003</v>
          </cell>
          <cell r="AR86">
            <v>1.6</v>
          </cell>
          <cell r="AS86">
            <v>40.261900000000004</v>
          </cell>
          <cell r="AT86">
            <v>112.38</v>
          </cell>
          <cell r="AU86">
            <v>25.3</v>
          </cell>
          <cell r="AV86">
            <v>60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25.3</v>
          </cell>
          <cell r="BD86">
            <v>60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25.3</v>
          </cell>
          <cell r="BL86">
            <v>60</v>
          </cell>
          <cell r="BM86">
            <v>0</v>
          </cell>
          <cell r="BN86">
            <v>1.6</v>
          </cell>
          <cell r="BO86">
            <v>8</v>
          </cell>
          <cell r="BP86">
            <v>0</v>
          </cell>
          <cell r="BQ86">
            <v>1.6</v>
          </cell>
          <cell r="BR86">
            <v>0</v>
          </cell>
          <cell r="BS86">
            <v>0</v>
          </cell>
          <cell r="BT86">
            <v>52.34047000000001</v>
          </cell>
          <cell r="BU86">
            <v>146.09399999999999</v>
          </cell>
        </row>
        <row r="87">
          <cell r="A87" t="str">
            <v>W.1.32</v>
          </cell>
          <cell r="B87" t="str">
            <v>technical shaft</v>
          </cell>
          <cell r="C87">
            <v>3.1</v>
          </cell>
          <cell r="D87">
            <v>2.6</v>
          </cell>
          <cell r="E87">
            <v>20</v>
          </cell>
          <cell r="F87">
            <v>25</v>
          </cell>
          <cell r="G87" t="str">
            <v>SO</v>
          </cell>
          <cell r="H87">
            <v>15</v>
          </cell>
          <cell r="I87" t="str">
            <v>SO</v>
          </cell>
          <cell r="J87">
            <v>0</v>
          </cell>
          <cell r="K87">
            <v>510.45944444444444</v>
          </cell>
          <cell r="L87" t="str">
            <v>SO</v>
          </cell>
          <cell r="M87">
            <v>0</v>
          </cell>
          <cell r="N87">
            <v>510.45944444444444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 t="str">
            <v>H</v>
          </cell>
          <cell r="V87">
            <v>0</v>
          </cell>
          <cell r="W87">
            <v>0</v>
          </cell>
          <cell r="X87">
            <v>0</v>
          </cell>
          <cell r="Y87" t="str">
            <v>SO</v>
          </cell>
          <cell r="Z87">
            <v>20.3</v>
          </cell>
          <cell r="AA87">
            <v>0.38</v>
          </cell>
          <cell r="AB87">
            <v>0</v>
          </cell>
          <cell r="AC87" t="str">
            <v>SO</v>
          </cell>
          <cell r="AD87">
            <v>20.3</v>
          </cell>
          <cell r="AE87">
            <v>0.38</v>
          </cell>
          <cell r="AF87">
            <v>2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25.3</v>
          </cell>
          <cell r="AP87">
            <v>60</v>
          </cell>
          <cell r="AQ87">
            <v>0.28000000000000003</v>
          </cell>
          <cell r="AR87">
            <v>3.1</v>
          </cell>
          <cell r="AS87">
            <v>37.388400000000004</v>
          </cell>
          <cell r="AT87">
            <v>97.68</v>
          </cell>
          <cell r="AU87">
            <v>25.3</v>
          </cell>
          <cell r="AV87">
            <v>60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25.3</v>
          </cell>
          <cell r="BD87">
            <v>60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25.3</v>
          </cell>
          <cell r="BL87">
            <v>60</v>
          </cell>
          <cell r="BM87">
            <v>0</v>
          </cell>
          <cell r="BN87">
            <v>3.1</v>
          </cell>
          <cell r="BO87">
            <v>8</v>
          </cell>
          <cell r="BP87">
            <v>0</v>
          </cell>
          <cell r="BQ87">
            <v>3.1</v>
          </cell>
          <cell r="BR87">
            <v>0</v>
          </cell>
          <cell r="BS87">
            <v>0</v>
          </cell>
          <cell r="BT87">
            <v>48.604920000000007</v>
          </cell>
          <cell r="BU87">
            <v>126.98400000000001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 t="str">
            <v>H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 t="str">
            <v>H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 t="str">
            <v>H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 t="str">
            <v>H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 t="str">
            <v>H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 t="str">
            <v>H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 t="str">
            <v>H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 t="str">
            <v>H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 t="str">
            <v>H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 t="str">
            <v>H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 t="str">
            <v>H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 t="str">
            <v>H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 t="str">
            <v>H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 t="str">
            <v>H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 t="str">
            <v>H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 t="str">
            <v>H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 t="str">
            <v>H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 t="str">
            <v>H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 t="str">
            <v>H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 t="str">
            <v>H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 t="str">
            <v>H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 t="str">
            <v>H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 t="str">
            <v>H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 t="str">
            <v>H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 t="str">
            <v>H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 t="str">
            <v>H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 t="str">
            <v>H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 t="str">
            <v>H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 t="str">
            <v>H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 t="str">
            <v>H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 t="str">
            <v>H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 t="str">
            <v>H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 t="str">
            <v>H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 t="str">
            <v>H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 t="str">
            <v>H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 t="str">
            <v>H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 t="str">
            <v>H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 t="str">
            <v>H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 t="str">
            <v>H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 t="str">
            <v>H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 t="str">
            <v>H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 t="str">
            <v>H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 t="str">
            <v>H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 t="str">
            <v>H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 t="str">
            <v>H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 t="str">
            <v>H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 t="str">
            <v>H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 t="str">
            <v>H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 t="str">
            <v>H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 t="str">
            <v>H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 t="str">
            <v>H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 t="str">
            <v>H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 t="str">
            <v>H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 t="str">
            <v>H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 t="str">
            <v>H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 t="str">
            <v>H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 t="str">
            <v>H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 t="str">
            <v>H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 t="str">
            <v>H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 t="str">
            <v>H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 t="str">
            <v>H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 t="str">
            <v>H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 t="str">
            <v>H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 t="str">
            <v>H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 t="str">
            <v>H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 t="str">
            <v>H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 t="str">
            <v>H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 t="str">
            <v>H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 t="str">
            <v>H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 t="str">
            <v>H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 t="str">
            <v>H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 t="str">
            <v>H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 t="str">
            <v>H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 t="str">
            <v>H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 t="str">
            <v>H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 t="str">
            <v>H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 t="str">
            <v>H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 t="str">
            <v>H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 t="str">
            <v>H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</row>
      </sheetData>
      <sheetData sheetId="10"/>
      <sheetData sheetId="11">
        <row r="1">
          <cell r="J1" t="str">
            <v>Espace Architecture</v>
          </cell>
        </row>
        <row r="2">
          <cell r="J2" t="str">
            <v>AS SOLAR</v>
          </cell>
        </row>
        <row r="3">
          <cell r="J3" t="str">
            <v>Astana-Ust Kamenogorsk</v>
          </cell>
        </row>
        <row r="4">
          <cell r="J4" t="str">
            <v>430048</v>
          </cell>
        </row>
        <row r="7">
          <cell r="R7" t="str">
            <v>430048-UST-47-710EB-001_000___BILAN-DE-PUISSANCE_UST.</v>
          </cell>
        </row>
        <row r="8">
          <cell r="R8">
            <v>8</v>
          </cell>
          <cell r="S8">
            <v>12</v>
          </cell>
          <cell r="T8">
            <v>15</v>
          </cell>
          <cell r="U8">
            <v>21</v>
          </cell>
        </row>
      </sheetData>
      <sheetData sheetId="12"/>
      <sheetData sheetId="13"/>
      <sheetData sheetId="14">
        <row r="1">
          <cell r="G1">
            <v>0</v>
          </cell>
          <cell r="AN1">
            <v>0</v>
          </cell>
          <cell r="AS1">
            <v>0</v>
          </cell>
          <cell r="AU1">
            <v>0</v>
          </cell>
          <cell r="AY1">
            <v>0</v>
          </cell>
          <cell r="BA1">
            <v>0</v>
          </cell>
          <cell r="BB1">
            <v>0</v>
          </cell>
          <cell r="BF1">
            <v>0</v>
          </cell>
        </row>
        <row r="2">
          <cell r="A2">
            <v>0</v>
          </cell>
          <cell r="G2">
            <v>0</v>
          </cell>
          <cell r="AN2">
            <v>0</v>
          </cell>
          <cell r="AS2">
            <v>0</v>
          </cell>
          <cell r="AU2">
            <v>0</v>
          </cell>
          <cell r="AY2">
            <v>0</v>
          </cell>
          <cell r="BA2">
            <v>0</v>
          </cell>
          <cell r="BB2">
            <v>0</v>
          </cell>
          <cell r="BF2">
            <v>0</v>
          </cell>
        </row>
        <row r="3">
          <cell r="A3">
            <v>0</v>
          </cell>
          <cell r="G3">
            <v>0</v>
          </cell>
          <cell r="AN3">
            <v>0</v>
          </cell>
          <cell r="AS3">
            <v>0</v>
          </cell>
          <cell r="AU3">
            <v>0</v>
          </cell>
          <cell r="AY3">
            <v>0</v>
          </cell>
          <cell r="BA3">
            <v>0</v>
          </cell>
          <cell r="BB3">
            <v>0</v>
          </cell>
          <cell r="BF3">
            <v>0</v>
          </cell>
        </row>
        <row r="4">
          <cell r="A4" t="str">
            <v>Bâtiment</v>
          </cell>
          <cell r="G4" t="str">
            <v>Vol.</v>
          </cell>
          <cell r="AN4" t="str">
            <v>Sf retenu</v>
          </cell>
          <cell r="AS4" t="str">
            <v>Fuites</v>
          </cell>
          <cell r="AU4" t="str">
            <v>Extract. Spécifiq.</v>
          </cell>
          <cell r="AY4" t="str">
            <v>Général</v>
          </cell>
          <cell r="BA4" t="str">
            <v>Reprise</v>
          </cell>
          <cell r="BB4" t="str">
            <v>CTA</v>
          </cell>
          <cell r="BF4" t="str">
            <v>EXT Specif</v>
          </cell>
        </row>
        <row r="5">
          <cell r="A5">
            <v>0</v>
          </cell>
          <cell r="G5" t="str">
            <v>m3</v>
          </cell>
          <cell r="AN5" t="str">
            <v>m3/h</v>
          </cell>
          <cell r="AS5" t="str">
            <v>Transfert</v>
          </cell>
          <cell r="AU5" t="str">
            <v>Process</v>
          </cell>
          <cell r="AY5">
            <v>0</v>
          </cell>
          <cell r="BA5">
            <v>0</v>
          </cell>
          <cell r="BB5" t="str">
            <v>n°</v>
          </cell>
          <cell r="BF5" t="str">
            <v>n°</v>
          </cell>
        </row>
        <row r="6">
          <cell r="A6">
            <v>0</v>
          </cell>
          <cell r="G6">
            <v>0</v>
          </cell>
          <cell r="H6">
            <v>-40</v>
          </cell>
          <cell r="I6">
            <v>40</v>
          </cell>
          <cell r="AN6">
            <v>0</v>
          </cell>
          <cell r="AS6" t="str">
            <v>m3/h</v>
          </cell>
          <cell r="AU6" t="str">
            <v>m3/h</v>
          </cell>
          <cell r="AY6" t="str">
            <v>m3/h</v>
          </cell>
          <cell r="BA6" t="str">
            <v>m3/h</v>
          </cell>
          <cell r="BB6">
            <v>0</v>
          </cell>
          <cell r="BF6">
            <v>0</v>
          </cell>
        </row>
        <row r="7">
          <cell r="G7">
            <v>0</v>
          </cell>
          <cell r="N7">
            <v>25</v>
          </cell>
          <cell r="AN7">
            <v>0</v>
          </cell>
          <cell r="AS7" t="str">
            <v>Fuites</v>
          </cell>
          <cell r="AU7" t="str">
            <v>basedep</v>
          </cell>
          <cell r="AY7" t="str">
            <v>baseext</v>
          </cell>
          <cell r="BA7" t="str">
            <v>baserep</v>
          </cell>
          <cell r="BB7">
            <v>0</v>
          </cell>
          <cell r="BF7">
            <v>0</v>
          </cell>
        </row>
        <row r="8">
          <cell r="A8" t="str">
            <v>C1</v>
          </cell>
          <cell r="B8" t="str">
            <v>C2</v>
          </cell>
          <cell r="C8" t="str">
            <v>C3</v>
          </cell>
          <cell r="D8" t="str">
            <v>C4</v>
          </cell>
          <cell r="E8" t="str">
            <v>m²</v>
          </cell>
          <cell r="F8" t="str">
            <v>C6</v>
          </cell>
          <cell r="G8" t="str">
            <v>Vol.</v>
          </cell>
          <cell r="H8" t="str">
            <v>C8</v>
          </cell>
          <cell r="I8" t="str">
            <v>C9</v>
          </cell>
          <cell r="J8" t="str">
            <v>C10</v>
          </cell>
          <cell r="K8" t="str">
            <v>C11</v>
          </cell>
          <cell r="L8" t="str">
            <v>C12</v>
          </cell>
          <cell r="M8" t="str">
            <v>C13</v>
          </cell>
          <cell r="N8" t="str">
            <v>Nb</v>
          </cell>
          <cell r="O8" t="str">
            <v>C15</v>
          </cell>
          <cell r="P8" t="str">
            <v>C16</v>
          </cell>
          <cell r="Q8" t="str">
            <v>C17</v>
          </cell>
          <cell r="R8" t="str">
            <v>C18</v>
          </cell>
          <cell r="S8" t="str">
            <v>C19</v>
          </cell>
          <cell r="T8" t="str">
            <v>C20</v>
          </cell>
          <cell r="U8" t="str">
            <v>C21</v>
          </cell>
          <cell r="V8" t="str">
            <v>C22</v>
          </cell>
          <cell r="W8" t="str">
            <v>C23</v>
          </cell>
          <cell r="X8" t="str">
            <v>C24</v>
          </cell>
          <cell r="Y8" t="str">
            <v>C25</v>
          </cell>
          <cell r="Z8" t="str">
            <v>C26</v>
          </cell>
          <cell r="AA8" t="str">
            <v>C27</v>
          </cell>
          <cell r="AB8" t="str">
            <v>C28</v>
          </cell>
          <cell r="AC8" t="str">
            <v>C29</v>
          </cell>
          <cell r="AD8" t="str">
            <v>C30</v>
          </cell>
          <cell r="AE8" t="str">
            <v>C31</v>
          </cell>
          <cell r="AF8" t="str">
            <v>C32</v>
          </cell>
          <cell r="AG8" t="str">
            <v>C33</v>
          </cell>
          <cell r="AH8" t="str">
            <v>P.diff.</v>
          </cell>
          <cell r="AI8" t="str">
            <v xml:space="preserve">Classe </v>
          </cell>
          <cell r="AJ8" t="str">
            <v>Trh</v>
          </cell>
          <cell r="AK8" t="str">
            <v>C37</v>
          </cell>
          <cell r="AL8" t="str">
            <v>C38</v>
          </cell>
          <cell r="AM8" t="str">
            <v>C39</v>
          </cell>
          <cell r="AN8" t="str">
            <v>BaseSouf</v>
          </cell>
          <cell r="AO8" t="str">
            <v>S (o/n)</v>
          </cell>
          <cell r="AP8" t="str">
            <v>C42</v>
          </cell>
          <cell r="AQ8" t="str">
            <v>C43</v>
          </cell>
          <cell r="AR8" t="str">
            <v>C44</v>
          </cell>
          <cell r="AS8" t="str">
            <v>F_transf</v>
          </cell>
          <cell r="AT8" t="str">
            <v>F_loc</v>
          </cell>
          <cell r="AU8" t="str">
            <v>BaseDep</v>
          </cell>
          <cell r="AV8" t="str">
            <v>C48</v>
          </cell>
          <cell r="AW8" t="str">
            <v>BaseExtSpe</v>
          </cell>
          <cell r="AX8" t="str">
            <v>C50</v>
          </cell>
          <cell r="AY8" t="str">
            <v>BaseExt</v>
          </cell>
          <cell r="AZ8" t="str">
            <v>C52</v>
          </cell>
          <cell r="BA8" t="str">
            <v>BaseRep</v>
          </cell>
          <cell r="BB8" t="str">
            <v>C54</v>
          </cell>
          <cell r="BC8" t="str">
            <v>C55</v>
          </cell>
          <cell r="BD8" t="str">
            <v>C56</v>
          </cell>
          <cell r="BE8" t="str">
            <v>C57</v>
          </cell>
          <cell r="BF8" t="str">
            <v>C58</v>
          </cell>
          <cell r="BG8" t="str">
            <v>type_locaux</v>
          </cell>
          <cell r="BH8" t="str">
            <v>C60</v>
          </cell>
          <cell r="BI8" t="str">
            <v>C61</v>
          </cell>
        </row>
        <row r="9">
          <cell r="A9" t="str">
            <v>CELLULES</v>
          </cell>
          <cell r="C9" t="str">
            <v>C.0.07</v>
          </cell>
          <cell r="D9" t="str">
            <v>goods entrance airlock/material stockage buffer room</v>
          </cell>
          <cell r="E9">
            <v>119.22</v>
          </cell>
          <cell r="F9">
            <v>2.6</v>
          </cell>
          <cell r="G9">
            <v>309.97199999999998</v>
          </cell>
          <cell r="H9">
            <v>20</v>
          </cell>
          <cell r="I9">
            <v>25</v>
          </cell>
          <cell r="J9">
            <v>1</v>
          </cell>
          <cell r="K9">
            <v>50</v>
          </cell>
          <cell r="L9" t="str">
            <v>NC</v>
          </cell>
          <cell r="M9" t="str">
            <v>&lt;</v>
          </cell>
          <cell r="N9">
            <v>0</v>
          </cell>
          <cell r="O9">
            <v>0</v>
          </cell>
          <cell r="P9">
            <v>2980.5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298.05</v>
          </cell>
          <cell r="W9">
            <v>3278.55</v>
          </cell>
          <cell r="X9">
            <v>27.500000000000004</v>
          </cell>
          <cell r="Y9">
            <v>0</v>
          </cell>
          <cell r="Z9">
            <v>0</v>
          </cell>
          <cell r="AA9">
            <v>596.1</v>
          </cell>
          <cell r="AB9">
            <v>596.1</v>
          </cell>
          <cell r="AC9">
            <v>5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 t="str">
            <v>Production Area</v>
          </cell>
          <cell r="AJ9">
            <v>5</v>
          </cell>
          <cell r="AN9">
            <v>1550</v>
          </cell>
          <cell r="AS9">
            <v>100</v>
          </cell>
          <cell r="AU9">
            <v>0</v>
          </cell>
          <cell r="AY9">
            <v>0</v>
          </cell>
          <cell r="BA9">
            <v>1495</v>
          </cell>
          <cell r="BB9" t="str">
            <v>HVAC-C-01</v>
          </cell>
          <cell r="BE9" t="str">
            <v>Rad</v>
          </cell>
          <cell r="BF9">
            <v>0</v>
          </cell>
        </row>
        <row r="10">
          <cell r="A10" t="str">
            <v>CELLULES</v>
          </cell>
          <cell r="C10" t="str">
            <v>C.0.08</v>
          </cell>
          <cell r="D10" t="str">
            <v>production area</v>
          </cell>
          <cell r="E10">
            <v>1761</v>
          </cell>
          <cell r="F10">
            <v>4.5</v>
          </cell>
          <cell r="G10">
            <v>7924.5</v>
          </cell>
          <cell r="H10">
            <v>20</v>
          </cell>
          <cell r="I10">
            <v>25</v>
          </cell>
          <cell r="J10">
            <v>2</v>
          </cell>
          <cell r="K10">
            <v>60</v>
          </cell>
          <cell r="L10">
            <v>40</v>
          </cell>
          <cell r="M10">
            <v>10</v>
          </cell>
          <cell r="N10">
            <v>25</v>
          </cell>
          <cell r="O10">
            <v>2000</v>
          </cell>
          <cell r="P10">
            <v>44025</v>
          </cell>
          <cell r="Q10">
            <v>363.01589999999999</v>
          </cell>
          <cell r="R10">
            <v>0</v>
          </cell>
          <cell r="S10">
            <v>0</v>
          </cell>
          <cell r="T10">
            <v>0</v>
          </cell>
          <cell r="U10">
            <v>98900</v>
          </cell>
          <cell r="V10">
            <v>14528.801590000001</v>
          </cell>
          <cell r="W10">
            <v>159816.81748999999</v>
          </cell>
          <cell r="X10">
            <v>90.753445479840991</v>
          </cell>
          <cell r="Y10">
            <v>1533.8700000000001</v>
          </cell>
          <cell r="Z10">
            <v>0</v>
          </cell>
          <cell r="AA10">
            <v>8805</v>
          </cell>
          <cell r="AB10">
            <v>8805</v>
          </cell>
          <cell r="AC10">
            <v>5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15</v>
          </cell>
          <cell r="AI10" t="str">
            <v>Prod ISO 9</v>
          </cell>
          <cell r="AJ10">
            <v>10</v>
          </cell>
          <cell r="AN10">
            <v>81760</v>
          </cell>
          <cell r="AS10">
            <v>-685</v>
          </cell>
          <cell r="AU10">
            <v>57300</v>
          </cell>
          <cell r="AY10">
            <v>0</v>
          </cell>
          <cell r="BA10">
            <v>0</v>
          </cell>
          <cell r="BB10" t="str">
            <v>HVAC-C-01</v>
          </cell>
          <cell r="BF10" t="str">
            <v>HVAC-C-01-ext1</v>
          </cell>
        </row>
        <row r="11">
          <cell r="A11" t="str">
            <v>CELLULES</v>
          </cell>
          <cell r="C11" t="str">
            <v>C.0.08d</v>
          </cell>
          <cell r="D11" t="str">
            <v>production area</v>
          </cell>
          <cell r="E11">
            <v>10</v>
          </cell>
          <cell r="F11">
            <v>4.5</v>
          </cell>
          <cell r="G11">
            <v>45</v>
          </cell>
          <cell r="H11">
            <v>20</v>
          </cell>
          <cell r="I11">
            <v>25</v>
          </cell>
          <cell r="J11">
            <v>2</v>
          </cell>
          <cell r="K11">
            <v>60</v>
          </cell>
          <cell r="L11">
            <v>40</v>
          </cell>
          <cell r="M11">
            <v>10</v>
          </cell>
          <cell r="N11">
            <v>1</v>
          </cell>
          <cell r="O11">
            <v>80</v>
          </cell>
          <cell r="P11">
            <v>250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1500</v>
          </cell>
          <cell r="V11">
            <v>183</v>
          </cell>
          <cell r="W11">
            <v>2013</v>
          </cell>
          <cell r="X11">
            <v>201.3</v>
          </cell>
          <cell r="Y11">
            <v>0</v>
          </cell>
          <cell r="Z11">
            <v>0</v>
          </cell>
          <cell r="AA11">
            <v>50</v>
          </cell>
          <cell r="AB11">
            <v>50</v>
          </cell>
          <cell r="AC11">
            <v>5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 t="str">
            <v>Prod ISO 7</v>
          </cell>
          <cell r="AJ11">
            <v>20</v>
          </cell>
          <cell r="AN11">
            <v>900</v>
          </cell>
          <cell r="AS11">
            <v>0</v>
          </cell>
          <cell r="AU11">
            <v>0</v>
          </cell>
          <cell r="AY11">
            <v>0</v>
          </cell>
          <cell r="BA11">
            <v>810</v>
          </cell>
          <cell r="BB11" t="str">
            <v>HVAC-C-02</v>
          </cell>
          <cell r="BF11">
            <v>0</v>
          </cell>
        </row>
        <row r="12">
          <cell r="A12" t="str">
            <v>CELLULES</v>
          </cell>
          <cell r="C12" t="str">
            <v>C.0.10</v>
          </cell>
          <cell r="D12" t="str">
            <v>storage/support</v>
          </cell>
          <cell r="E12">
            <v>18.73</v>
          </cell>
          <cell r="F12">
            <v>2.6</v>
          </cell>
          <cell r="G12">
            <v>48.698</v>
          </cell>
          <cell r="H12">
            <v>20</v>
          </cell>
          <cell r="I12">
            <v>25</v>
          </cell>
          <cell r="J12">
            <v>2</v>
          </cell>
          <cell r="K12">
            <v>60</v>
          </cell>
          <cell r="L12">
            <v>40</v>
          </cell>
          <cell r="M12">
            <v>10</v>
          </cell>
          <cell r="N12">
            <v>0</v>
          </cell>
          <cell r="O12">
            <v>0</v>
          </cell>
          <cell r="P12">
            <v>468.25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46.825000000000003</v>
          </cell>
          <cell r="W12">
            <v>515.07500000000005</v>
          </cell>
          <cell r="X12">
            <v>27.500000000000004</v>
          </cell>
          <cell r="Y12">
            <v>0</v>
          </cell>
          <cell r="Z12">
            <v>0</v>
          </cell>
          <cell r="AA12">
            <v>93.65</v>
          </cell>
          <cell r="AB12">
            <v>93.65</v>
          </cell>
          <cell r="AC12">
            <v>5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7</v>
          </cell>
          <cell r="AI12" t="str">
            <v>Prod ISO 9</v>
          </cell>
          <cell r="AJ12">
            <v>10</v>
          </cell>
          <cell r="AN12">
            <v>490</v>
          </cell>
          <cell r="AS12">
            <v>60</v>
          </cell>
          <cell r="AU12">
            <v>0</v>
          </cell>
          <cell r="AY12">
            <v>0</v>
          </cell>
          <cell r="BA12">
            <v>425</v>
          </cell>
          <cell r="BB12" t="str">
            <v>HVAC-C-01</v>
          </cell>
          <cell r="BF12">
            <v>0</v>
          </cell>
        </row>
        <row r="13">
          <cell r="A13" t="str">
            <v>CELLULES</v>
          </cell>
          <cell r="C13" t="str">
            <v>C.0.11</v>
          </cell>
          <cell r="D13" t="str">
            <v>storage/support</v>
          </cell>
          <cell r="E13">
            <v>20.54</v>
          </cell>
          <cell r="F13">
            <v>2.6</v>
          </cell>
          <cell r="G13">
            <v>53.403999999999996</v>
          </cell>
          <cell r="H13">
            <v>20</v>
          </cell>
          <cell r="I13">
            <v>25</v>
          </cell>
          <cell r="J13">
            <v>2</v>
          </cell>
          <cell r="K13">
            <v>60</v>
          </cell>
          <cell r="L13">
            <v>40</v>
          </cell>
          <cell r="M13">
            <v>10</v>
          </cell>
          <cell r="N13">
            <v>0</v>
          </cell>
          <cell r="O13">
            <v>0</v>
          </cell>
          <cell r="P13">
            <v>513.5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51.35</v>
          </cell>
          <cell r="W13">
            <v>564.85</v>
          </cell>
          <cell r="X13">
            <v>27.500000000000004</v>
          </cell>
          <cell r="Y13">
            <v>0</v>
          </cell>
          <cell r="Z13">
            <v>0</v>
          </cell>
          <cell r="AA13">
            <v>102.69999999999999</v>
          </cell>
          <cell r="AB13">
            <v>102.69999999999999</v>
          </cell>
          <cell r="AC13">
            <v>5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7</v>
          </cell>
          <cell r="AI13" t="str">
            <v>Prod ISO 9</v>
          </cell>
          <cell r="AJ13">
            <v>10</v>
          </cell>
          <cell r="AN13">
            <v>535</v>
          </cell>
          <cell r="AS13">
            <v>60</v>
          </cell>
          <cell r="AU13">
            <v>0</v>
          </cell>
          <cell r="AY13">
            <v>0</v>
          </cell>
          <cell r="BA13">
            <v>460</v>
          </cell>
          <cell r="BB13" t="str">
            <v>HVAC-C-01</v>
          </cell>
          <cell r="BF13">
            <v>0</v>
          </cell>
        </row>
        <row r="14">
          <cell r="A14" t="str">
            <v>CELLULES</v>
          </cell>
          <cell r="C14" t="str">
            <v>C.0.12</v>
          </cell>
          <cell r="D14" t="str">
            <v>storage/support</v>
          </cell>
          <cell r="E14">
            <v>20.07</v>
          </cell>
          <cell r="F14">
            <v>2.6</v>
          </cell>
          <cell r="G14">
            <v>52.182000000000002</v>
          </cell>
          <cell r="H14">
            <v>20</v>
          </cell>
          <cell r="I14">
            <v>25</v>
          </cell>
          <cell r="J14">
            <v>2</v>
          </cell>
          <cell r="K14">
            <v>60</v>
          </cell>
          <cell r="L14">
            <v>40</v>
          </cell>
          <cell r="M14">
            <v>10</v>
          </cell>
          <cell r="N14">
            <v>0</v>
          </cell>
          <cell r="O14">
            <v>0</v>
          </cell>
          <cell r="P14">
            <v>501.75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50.175000000000004</v>
          </cell>
          <cell r="W14">
            <v>551.92499999999995</v>
          </cell>
          <cell r="X14">
            <v>27.499999999999996</v>
          </cell>
          <cell r="Y14">
            <v>0</v>
          </cell>
          <cell r="Z14">
            <v>0</v>
          </cell>
          <cell r="AA14">
            <v>100.35</v>
          </cell>
          <cell r="AB14">
            <v>100.35</v>
          </cell>
          <cell r="AC14">
            <v>5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7</v>
          </cell>
          <cell r="AI14" t="str">
            <v>Prod ISO 9</v>
          </cell>
          <cell r="AJ14">
            <v>10</v>
          </cell>
          <cell r="AN14">
            <v>525</v>
          </cell>
          <cell r="AS14">
            <v>60</v>
          </cell>
          <cell r="AU14">
            <v>0</v>
          </cell>
          <cell r="AY14">
            <v>0</v>
          </cell>
          <cell r="BA14">
            <v>450</v>
          </cell>
          <cell r="BB14" t="str">
            <v>HVAC-C-01</v>
          </cell>
          <cell r="BF14">
            <v>0</v>
          </cell>
        </row>
        <row r="15">
          <cell r="A15" t="str">
            <v>CELLULES</v>
          </cell>
          <cell r="C15" t="str">
            <v>C.0.13</v>
          </cell>
          <cell r="D15" t="str">
            <v>storage/support</v>
          </cell>
          <cell r="E15">
            <v>19.97</v>
          </cell>
          <cell r="F15">
            <v>2.6</v>
          </cell>
          <cell r="G15">
            <v>51.921999999999997</v>
          </cell>
          <cell r="H15">
            <v>20</v>
          </cell>
          <cell r="I15">
            <v>25</v>
          </cell>
          <cell r="J15">
            <v>2</v>
          </cell>
          <cell r="K15">
            <v>60</v>
          </cell>
          <cell r="L15">
            <v>40</v>
          </cell>
          <cell r="M15">
            <v>10</v>
          </cell>
          <cell r="N15">
            <v>0</v>
          </cell>
          <cell r="O15">
            <v>0</v>
          </cell>
          <cell r="P15">
            <v>499.25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49.925000000000004</v>
          </cell>
          <cell r="W15">
            <v>549.17499999999995</v>
          </cell>
          <cell r="X15">
            <v>27.5</v>
          </cell>
          <cell r="Y15">
            <v>0</v>
          </cell>
          <cell r="Z15">
            <v>0</v>
          </cell>
          <cell r="AA15">
            <v>99.85</v>
          </cell>
          <cell r="AB15">
            <v>99.85</v>
          </cell>
          <cell r="AC15">
            <v>5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7</v>
          </cell>
          <cell r="AI15" t="str">
            <v>Prod ISO 9</v>
          </cell>
          <cell r="AJ15">
            <v>10</v>
          </cell>
          <cell r="AN15">
            <v>520</v>
          </cell>
          <cell r="AS15">
            <v>60</v>
          </cell>
          <cell r="AU15">
            <v>0</v>
          </cell>
          <cell r="AY15">
            <v>0</v>
          </cell>
          <cell r="BA15">
            <v>445</v>
          </cell>
          <cell r="BB15" t="str">
            <v>HVAC-C-01</v>
          </cell>
          <cell r="BF15">
            <v>0</v>
          </cell>
        </row>
        <row r="16">
          <cell r="A16" t="str">
            <v>CELLULES</v>
          </cell>
          <cell r="C16" t="str">
            <v>C.0.28</v>
          </cell>
          <cell r="D16" t="str">
            <v>airlock output material</v>
          </cell>
          <cell r="E16">
            <v>38.1</v>
          </cell>
          <cell r="F16">
            <v>4.5</v>
          </cell>
          <cell r="G16">
            <v>171.45000000000002</v>
          </cell>
          <cell r="H16">
            <v>20</v>
          </cell>
          <cell r="I16">
            <v>25</v>
          </cell>
          <cell r="J16">
            <v>2</v>
          </cell>
          <cell r="K16">
            <v>60</v>
          </cell>
          <cell r="L16">
            <v>40</v>
          </cell>
          <cell r="M16">
            <v>10</v>
          </cell>
          <cell r="N16">
            <v>0</v>
          </cell>
          <cell r="O16">
            <v>0</v>
          </cell>
          <cell r="P16">
            <v>952.5</v>
          </cell>
          <cell r="Q16">
            <v>300.32391999999999</v>
          </cell>
          <cell r="R16">
            <v>530.87782222222222</v>
          </cell>
          <cell r="S16">
            <v>0</v>
          </cell>
          <cell r="T16">
            <v>0</v>
          </cell>
          <cell r="U16">
            <v>0</v>
          </cell>
          <cell r="V16">
            <v>178.37017422222223</v>
          </cell>
          <cell r="W16">
            <v>1962.0719164444445</v>
          </cell>
          <cell r="X16">
            <v>51.497950562846313</v>
          </cell>
          <cell r="Y16">
            <v>1595.2559999999999</v>
          </cell>
          <cell r="Z16">
            <v>0</v>
          </cell>
          <cell r="AA16">
            <v>190.5</v>
          </cell>
          <cell r="AB16">
            <v>190.5</v>
          </cell>
          <cell r="AC16">
            <v>5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7</v>
          </cell>
          <cell r="AI16" t="str">
            <v>Prod ISO 9</v>
          </cell>
          <cell r="AJ16">
            <v>10</v>
          </cell>
          <cell r="AN16">
            <v>1715</v>
          </cell>
          <cell r="AS16">
            <v>305</v>
          </cell>
          <cell r="AU16">
            <v>0</v>
          </cell>
          <cell r="AY16">
            <v>0</v>
          </cell>
          <cell r="BA16">
            <v>1590</v>
          </cell>
          <cell r="BB16" t="str">
            <v>HVAC-C-01</v>
          </cell>
          <cell r="BF16">
            <v>0</v>
          </cell>
        </row>
        <row r="17">
          <cell r="A17" t="str">
            <v>CELLULES</v>
          </cell>
          <cell r="C17" t="str">
            <v>C.0.29</v>
          </cell>
          <cell r="D17" t="str">
            <v>storage/support</v>
          </cell>
          <cell r="E17">
            <v>21.65</v>
          </cell>
          <cell r="F17">
            <v>2.6</v>
          </cell>
          <cell r="G17">
            <v>56.29</v>
          </cell>
          <cell r="H17">
            <v>20</v>
          </cell>
          <cell r="I17">
            <v>25</v>
          </cell>
          <cell r="J17">
            <v>2</v>
          </cell>
          <cell r="K17">
            <v>60</v>
          </cell>
          <cell r="L17">
            <v>40</v>
          </cell>
          <cell r="M17">
            <v>10</v>
          </cell>
          <cell r="N17">
            <v>0</v>
          </cell>
          <cell r="O17">
            <v>0</v>
          </cell>
          <cell r="P17">
            <v>541.25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54.125</v>
          </cell>
          <cell r="W17">
            <v>595.375</v>
          </cell>
          <cell r="X17">
            <v>27.500000000000004</v>
          </cell>
          <cell r="Y17">
            <v>0</v>
          </cell>
          <cell r="Z17">
            <v>0</v>
          </cell>
          <cell r="AA17">
            <v>108.25</v>
          </cell>
          <cell r="AB17">
            <v>108.25</v>
          </cell>
          <cell r="AC17">
            <v>5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7</v>
          </cell>
          <cell r="AI17" t="str">
            <v>Prod ISO 9</v>
          </cell>
          <cell r="AJ17">
            <v>10</v>
          </cell>
          <cell r="AN17">
            <v>565</v>
          </cell>
          <cell r="AS17">
            <v>60</v>
          </cell>
          <cell r="AU17">
            <v>0</v>
          </cell>
          <cell r="AY17">
            <v>0</v>
          </cell>
          <cell r="BA17">
            <v>480</v>
          </cell>
          <cell r="BB17" t="str">
            <v>HVAC-C-01</v>
          </cell>
          <cell r="BF17">
            <v>0</v>
          </cell>
        </row>
        <row r="18">
          <cell r="A18" t="str">
            <v>CELLULES</v>
          </cell>
          <cell r="C18" t="str">
            <v>C.0.31</v>
          </cell>
          <cell r="D18" t="str">
            <v>airlock staff production entrance</v>
          </cell>
          <cell r="E18">
            <v>30.8</v>
          </cell>
          <cell r="F18">
            <v>4.5</v>
          </cell>
          <cell r="G18">
            <v>138.6</v>
          </cell>
          <cell r="H18">
            <v>20</v>
          </cell>
          <cell r="I18">
            <v>25</v>
          </cell>
          <cell r="J18">
            <v>2</v>
          </cell>
          <cell r="K18">
            <v>60</v>
          </cell>
          <cell r="L18">
            <v>40</v>
          </cell>
          <cell r="M18">
            <v>10</v>
          </cell>
          <cell r="N18">
            <v>0</v>
          </cell>
          <cell r="O18">
            <v>0</v>
          </cell>
          <cell r="P18">
            <v>770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77</v>
          </cell>
          <cell r="W18">
            <v>847</v>
          </cell>
          <cell r="X18">
            <v>27.5</v>
          </cell>
          <cell r="Y18">
            <v>0</v>
          </cell>
          <cell r="Z18">
            <v>0</v>
          </cell>
          <cell r="AA18">
            <v>154</v>
          </cell>
          <cell r="AB18">
            <v>154</v>
          </cell>
          <cell r="AC18">
            <v>5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7</v>
          </cell>
          <cell r="AI18" t="str">
            <v>Prod ISO 9</v>
          </cell>
          <cell r="AJ18">
            <v>10</v>
          </cell>
          <cell r="AN18">
            <v>1390</v>
          </cell>
          <cell r="AS18">
            <v>-70</v>
          </cell>
          <cell r="AU18">
            <v>0</v>
          </cell>
          <cell r="AY18">
            <v>0</v>
          </cell>
          <cell r="BA18">
            <v>975</v>
          </cell>
          <cell r="BB18" t="str">
            <v>HVAC-C-01</v>
          </cell>
          <cell r="BF18">
            <v>0</v>
          </cell>
        </row>
        <row r="19">
          <cell r="A19" t="str">
            <v>CELLULES</v>
          </cell>
          <cell r="C19" t="str">
            <v>C.0.32</v>
          </cell>
          <cell r="D19" t="str">
            <v>airlock input material</v>
          </cell>
          <cell r="E19">
            <v>53.9</v>
          </cell>
          <cell r="F19">
            <v>4.5</v>
          </cell>
          <cell r="G19">
            <v>242.54999999999998</v>
          </cell>
          <cell r="H19">
            <v>20</v>
          </cell>
          <cell r="I19">
            <v>25</v>
          </cell>
          <cell r="J19">
            <v>2</v>
          </cell>
          <cell r="K19">
            <v>60</v>
          </cell>
          <cell r="L19">
            <v>40</v>
          </cell>
          <cell r="M19">
            <v>10</v>
          </cell>
          <cell r="N19">
            <v>0</v>
          </cell>
          <cell r="O19">
            <v>0</v>
          </cell>
          <cell r="P19">
            <v>1347.5</v>
          </cell>
          <cell r="Q19">
            <v>57.709080000000007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140.52090800000002</v>
          </cell>
          <cell r="W19">
            <v>1545.729988</v>
          </cell>
          <cell r="X19">
            <v>28.677736326530614</v>
          </cell>
          <cell r="Y19">
            <v>586.87200000000007</v>
          </cell>
          <cell r="Z19">
            <v>0</v>
          </cell>
          <cell r="AA19">
            <v>269.5</v>
          </cell>
          <cell r="AB19">
            <v>269.5</v>
          </cell>
          <cell r="AC19">
            <v>5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7</v>
          </cell>
          <cell r="AI19" t="str">
            <v>Prod ISO 9</v>
          </cell>
          <cell r="AJ19">
            <v>10</v>
          </cell>
          <cell r="AN19">
            <v>2430</v>
          </cell>
          <cell r="AS19">
            <v>5</v>
          </cell>
          <cell r="AU19">
            <v>0</v>
          </cell>
          <cell r="AY19">
            <v>0</v>
          </cell>
          <cell r="BA19">
            <v>1830</v>
          </cell>
          <cell r="BB19" t="str">
            <v>HVAC-C-01</v>
          </cell>
          <cell r="BF19">
            <v>0</v>
          </cell>
        </row>
        <row r="20">
          <cell r="A20" t="str">
            <v>CELLULES</v>
          </cell>
          <cell r="C20" t="str">
            <v>C.0.08a</v>
          </cell>
          <cell r="D20" t="str">
            <v>production area</v>
          </cell>
          <cell r="E20">
            <v>30</v>
          </cell>
          <cell r="F20">
            <v>4.5</v>
          </cell>
          <cell r="G20">
            <v>135</v>
          </cell>
          <cell r="H20">
            <v>20</v>
          </cell>
          <cell r="I20">
            <v>25</v>
          </cell>
          <cell r="J20">
            <v>2</v>
          </cell>
          <cell r="K20">
            <v>60</v>
          </cell>
          <cell r="L20">
            <v>40</v>
          </cell>
          <cell r="M20">
            <v>10</v>
          </cell>
          <cell r="N20">
            <v>1</v>
          </cell>
          <cell r="O20">
            <v>80</v>
          </cell>
          <cell r="P20">
            <v>750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1500</v>
          </cell>
          <cell r="V20">
            <v>233</v>
          </cell>
          <cell r="W20">
            <v>2563</v>
          </cell>
          <cell r="X20">
            <v>85.433333333333337</v>
          </cell>
          <cell r="Y20">
            <v>0</v>
          </cell>
          <cell r="Z20">
            <v>0</v>
          </cell>
          <cell r="AA20">
            <v>150</v>
          </cell>
          <cell r="AB20">
            <v>150</v>
          </cell>
          <cell r="AC20">
            <v>5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 t="str">
            <v>Prod ISO 7</v>
          </cell>
          <cell r="AJ20">
            <v>20</v>
          </cell>
          <cell r="AN20">
            <v>2700</v>
          </cell>
          <cell r="AS20">
            <v>0</v>
          </cell>
          <cell r="AU20">
            <v>0</v>
          </cell>
          <cell r="AY20">
            <v>0</v>
          </cell>
          <cell r="BA20">
            <v>2430</v>
          </cell>
          <cell r="BB20" t="str">
            <v>HVAC-C-02</v>
          </cell>
          <cell r="BF20">
            <v>0</v>
          </cell>
        </row>
        <row r="21">
          <cell r="A21" t="str">
            <v>CELLULES</v>
          </cell>
          <cell r="C21" t="str">
            <v>C.0.08b</v>
          </cell>
          <cell r="D21" t="str">
            <v>production area</v>
          </cell>
          <cell r="E21">
            <v>20</v>
          </cell>
          <cell r="F21">
            <v>4.5</v>
          </cell>
          <cell r="G21">
            <v>90</v>
          </cell>
          <cell r="H21">
            <v>20</v>
          </cell>
          <cell r="I21">
            <v>25</v>
          </cell>
          <cell r="J21">
            <v>2</v>
          </cell>
          <cell r="K21">
            <v>60</v>
          </cell>
          <cell r="L21">
            <v>40</v>
          </cell>
          <cell r="M21">
            <v>10</v>
          </cell>
          <cell r="N21">
            <v>1</v>
          </cell>
          <cell r="O21">
            <v>80</v>
          </cell>
          <cell r="P21">
            <v>500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1500</v>
          </cell>
          <cell r="V21">
            <v>208</v>
          </cell>
          <cell r="W21">
            <v>2288</v>
          </cell>
          <cell r="X21">
            <v>114.4</v>
          </cell>
          <cell r="Y21">
            <v>0</v>
          </cell>
          <cell r="Z21">
            <v>0</v>
          </cell>
          <cell r="AA21">
            <v>100</v>
          </cell>
          <cell r="AB21">
            <v>100</v>
          </cell>
          <cell r="AC21">
            <v>5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 t="str">
            <v>Prod ISO 7</v>
          </cell>
          <cell r="AJ21">
            <v>20</v>
          </cell>
          <cell r="AN21">
            <v>1800</v>
          </cell>
          <cell r="AS21">
            <v>0</v>
          </cell>
          <cell r="AU21">
            <v>0</v>
          </cell>
          <cell r="AY21">
            <v>0</v>
          </cell>
          <cell r="BA21">
            <v>1620</v>
          </cell>
          <cell r="BB21" t="str">
            <v>HVAC-C-02</v>
          </cell>
          <cell r="BF21">
            <v>0</v>
          </cell>
        </row>
        <row r="22">
          <cell r="A22" t="str">
            <v>CELLULES</v>
          </cell>
          <cell r="C22" t="str">
            <v>C.0.08c</v>
          </cell>
          <cell r="D22" t="str">
            <v>production area</v>
          </cell>
          <cell r="E22">
            <v>20</v>
          </cell>
          <cell r="F22">
            <v>4.5</v>
          </cell>
          <cell r="G22">
            <v>90</v>
          </cell>
          <cell r="H22">
            <v>20</v>
          </cell>
          <cell r="I22">
            <v>25</v>
          </cell>
          <cell r="J22">
            <v>2</v>
          </cell>
          <cell r="K22">
            <v>60</v>
          </cell>
          <cell r="L22">
            <v>40</v>
          </cell>
          <cell r="M22">
            <v>10</v>
          </cell>
          <cell r="N22">
            <v>1</v>
          </cell>
          <cell r="O22">
            <v>80</v>
          </cell>
          <cell r="P22">
            <v>500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1500</v>
          </cell>
          <cell r="V22">
            <v>208</v>
          </cell>
          <cell r="W22">
            <v>2288</v>
          </cell>
          <cell r="X22">
            <v>114.4</v>
          </cell>
          <cell r="Y22">
            <v>0</v>
          </cell>
          <cell r="Z22">
            <v>0</v>
          </cell>
          <cell r="AA22">
            <v>100</v>
          </cell>
          <cell r="AB22">
            <v>100</v>
          </cell>
          <cell r="AC22">
            <v>5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 t="str">
            <v>Prod ISO 7</v>
          </cell>
          <cell r="AJ22">
            <v>20</v>
          </cell>
          <cell r="AN22">
            <v>1800</v>
          </cell>
          <cell r="AS22">
            <v>0</v>
          </cell>
          <cell r="AU22">
            <v>0</v>
          </cell>
          <cell r="AY22">
            <v>0</v>
          </cell>
          <cell r="BA22">
            <v>1620</v>
          </cell>
          <cell r="BB22" t="str">
            <v>HVAC-C-02</v>
          </cell>
          <cell r="BF22">
            <v>0</v>
          </cell>
        </row>
        <row r="23">
          <cell r="A23" t="str">
            <v>CELLULES</v>
          </cell>
          <cell r="C23" t="str">
            <v>C.0.01</v>
          </cell>
          <cell r="D23" t="str">
            <v>corridor facilities</v>
          </cell>
          <cell r="E23">
            <v>139.77000000000001</v>
          </cell>
          <cell r="F23">
            <v>7.4</v>
          </cell>
          <cell r="G23">
            <v>1034.2980000000002</v>
          </cell>
          <cell r="H23">
            <v>15</v>
          </cell>
          <cell r="I23">
            <v>30</v>
          </cell>
          <cell r="J23">
            <v>2</v>
          </cell>
          <cell r="K23" t="str">
            <v>nc</v>
          </cell>
          <cell r="L23" t="str">
            <v>NC</v>
          </cell>
          <cell r="M23">
            <v>0</v>
          </cell>
          <cell r="N23">
            <v>1</v>
          </cell>
          <cell r="O23">
            <v>80</v>
          </cell>
          <cell r="P23">
            <v>3494.2500000000005</v>
          </cell>
          <cell r="Q23">
            <v>3444.6200100000005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701.88700100000005</v>
          </cell>
          <cell r="W23">
            <v>7720.7570110000006</v>
          </cell>
          <cell r="X23">
            <v>55.23901417328468</v>
          </cell>
          <cell r="Y23">
            <v>12162.650499999998</v>
          </cell>
          <cell r="Z23">
            <v>0</v>
          </cell>
          <cell r="AA23">
            <v>698.85</v>
          </cell>
          <cell r="AB23">
            <v>698.85</v>
          </cell>
          <cell r="AC23">
            <v>5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 t="str">
            <v>Facilities</v>
          </cell>
          <cell r="AJ23">
            <v>0.1</v>
          </cell>
          <cell r="AN23">
            <v>105</v>
          </cell>
          <cell r="AS23">
            <v>0</v>
          </cell>
          <cell r="AU23">
            <v>0</v>
          </cell>
          <cell r="AY23">
            <v>105</v>
          </cell>
          <cell r="BA23">
            <v>0</v>
          </cell>
          <cell r="BB23" t="str">
            <v>HVAC-C-03</v>
          </cell>
          <cell r="BF23">
            <v>0</v>
          </cell>
        </row>
        <row r="24">
          <cell r="A24" t="str">
            <v>CELLULES</v>
          </cell>
          <cell r="C24" t="str">
            <v>C.0.02</v>
          </cell>
          <cell r="D24" t="str">
            <v>stockage facilities/chemicals room</v>
          </cell>
          <cell r="E24">
            <v>110.54</v>
          </cell>
          <cell r="F24">
            <v>7.4</v>
          </cell>
          <cell r="G24">
            <v>817.99600000000009</v>
          </cell>
          <cell r="H24">
            <v>15</v>
          </cell>
          <cell r="I24">
            <v>25</v>
          </cell>
          <cell r="J24">
            <v>2</v>
          </cell>
          <cell r="K24" t="str">
            <v>nc</v>
          </cell>
          <cell r="L24" t="str">
            <v>nc</v>
          </cell>
          <cell r="M24">
            <v>0</v>
          </cell>
          <cell r="N24">
            <v>25</v>
          </cell>
          <cell r="O24">
            <v>2000</v>
          </cell>
          <cell r="P24">
            <v>2763.5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476.35</v>
          </cell>
          <cell r="W24">
            <v>5239.8500000000004</v>
          </cell>
          <cell r="X24">
            <v>47.402297810747243</v>
          </cell>
          <cell r="Y24">
            <v>0</v>
          </cell>
          <cell r="Z24">
            <v>0</v>
          </cell>
          <cell r="AA24">
            <v>552.70000000000005</v>
          </cell>
          <cell r="AB24">
            <v>552.70000000000005</v>
          </cell>
          <cell r="AC24">
            <v>5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 t="str">
            <v>Storage gaz</v>
          </cell>
          <cell r="AJ24">
            <v>10</v>
          </cell>
          <cell r="AN24">
            <v>8180</v>
          </cell>
          <cell r="AS24">
            <v>0</v>
          </cell>
          <cell r="AU24">
            <v>200</v>
          </cell>
          <cell r="AY24">
            <v>7980</v>
          </cell>
          <cell r="BA24">
            <v>0</v>
          </cell>
          <cell r="BB24" t="str">
            <v>HVAC-C-03</v>
          </cell>
          <cell r="BF24" t="str">
            <v>HVAC-C-03-ext2</v>
          </cell>
        </row>
        <row r="25">
          <cell r="A25" t="str">
            <v>CELLULES</v>
          </cell>
          <cell r="C25" t="str">
            <v>C.0.03</v>
          </cell>
          <cell r="D25" t="str">
            <v>stockage facilities/gas room</v>
          </cell>
          <cell r="E25">
            <v>167.32</v>
          </cell>
          <cell r="F25">
            <v>7.4</v>
          </cell>
          <cell r="G25">
            <v>1238.1680000000001</v>
          </cell>
          <cell r="H25">
            <v>15</v>
          </cell>
          <cell r="I25">
            <v>30</v>
          </cell>
          <cell r="J25">
            <v>2</v>
          </cell>
          <cell r="K25" t="str">
            <v>nc</v>
          </cell>
          <cell r="L25" t="str">
            <v>NC</v>
          </cell>
          <cell r="M25">
            <v>0</v>
          </cell>
          <cell r="N25">
            <v>0</v>
          </cell>
          <cell r="O25">
            <v>0</v>
          </cell>
          <cell r="P25">
            <v>4183</v>
          </cell>
          <cell r="Q25">
            <v>699.13350000000003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488.21334999999999</v>
          </cell>
          <cell r="W25">
            <v>5370.3468499999999</v>
          </cell>
          <cell r="X25">
            <v>32.096263746115227</v>
          </cell>
          <cell r="Y25">
            <v>2513.2249999999999</v>
          </cell>
          <cell r="Z25">
            <v>0</v>
          </cell>
          <cell r="AA25">
            <v>836.59999999999991</v>
          </cell>
          <cell r="AB25">
            <v>836.59999999999991</v>
          </cell>
          <cell r="AC25">
            <v>5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 t="str">
            <v>Facilities</v>
          </cell>
          <cell r="AJ25">
            <v>10</v>
          </cell>
          <cell r="AN25">
            <v>12385</v>
          </cell>
          <cell r="AS25">
            <v>0</v>
          </cell>
          <cell r="AU25">
            <v>100</v>
          </cell>
          <cell r="AY25">
            <v>12285</v>
          </cell>
          <cell r="BA25">
            <v>0</v>
          </cell>
          <cell r="BB25" t="str">
            <v>HVAC-C-03</v>
          </cell>
          <cell r="BF25" t="str">
            <v>HVAC-C-03-ext3</v>
          </cell>
        </row>
        <row r="26">
          <cell r="A26" t="str">
            <v>CELLULES</v>
          </cell>
          <cell r="C26" t="str">
            <v>C.0.18</v>
          </cell>
          <cell r="D26" t="str">
            <v>ECT sub-station</v>
          </cell>
          <cell r="E26">
            <v>29.38</v>
          </cell>
          <cell r="F26">
            <v>4.5</v>
          </cell>
          <cell r="G26">
            <v>132.21</v>
          </cell>
          <cell r="H26">
            <v>15</v>
          </cell>
          <cell r="I26">
            <v>40</v>
          </cell>
          <cell r="J26">
            <v>2</v>
          </cell>
          <cell r="K26" t="str">
            <v>nc</v>
          </cell>
          <cell r="L26" t="str">
            <v>NC</v>
          </cell>
          <cell r="M26">
            <v>0</v>
          </cell>
          <cell r="N26">
            <v>0</v>
          </cell>
          <cell r="O26">
            <v>0</v>
          </cell>
          <cell r="P26">
            <v>734.5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73.45</v>
          </cell>
          <cell r="W26">
            <v>807.95</v>
          </cell>
          <cell r="X26">
            <v>27.500000000000004</v>
          </cell>
          <cell r="Y26">
            <v>0</v>
          </cell>
          <cell r="Z26">
            <v>0</v>
          </cell>
          <cell r="AA26">
            <v>146.9</v>
          </cell>
          <cell r="AB26">
            <v>146.9</v>
          </cell>
          <cell r="AC26">
            <v>5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 t="str">
            <v>Technical Area</v>
          </cell>
          <cell r="AJ26">
            <v>0.1</v>
          </cell>
          <cell r="AN26">
            <v>15</v>
          </cell>
          <cell r="AS26">
            <v>0</v>
          </cell>
          <cell r="AU26">
            <v>0</v>
          </cell>
          <cell r="AY26">
            <v>15</v>
          </cell>
          <cell r="BA26">
            <v>0</v>
          </cell>
          <cell r="BB26" t="str">
            <v>HVAC-C-03</v>
          </cell>
          <cell r="BF26">
            <v>0</v>
          </cell>
        </row>
        <row r="27">
          <cell r="A27" t="str">
            <v>CELLULES</v>
          </cell>
          <cell r="C27" t="str">
            <v>C.0.19</v>
          </cell>
          <cell r="D27" t="str">
            <v>cooling and demineralising production</v>
          </cell>
          <cell r="E27">
            <v>77.45</v>
          </cell>
          <cell r="F27">
            <v>7.4</v>
          </cell>
          <cell r="G27">
            <v>573.13</v>
          </cell>
          <cell r="H27">
            <v>15</v>
          </cell>
          <cell r="I27">
            <v>30</v>
          </cell>
          <cell r="J27">
            <v>2</v>
          </cell>
          <cell r="K27" t="str">
            <v>nc</v>
          </cell>
          <cell r="L27" t="str">
            <v>NC</v>
          </cell>
          <cell r="M27">
            <v>0</v>
          </cell>
          <cell r="N27">
            <v>0</v>
          </cell>
          <cell r="O27">
            <v>0</v>
          </cell>
          <cell r="P27">
            <v>1936.25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193.625</v>
          </cell>
          <cell r="W27">
            <v>2129.875</v>
          </cell>
          <cell r="X27">
            <v>27.5</v>
          </cell>
          <cell r="Y27">
            <v>0</v>
          </cell>
          <cell r="Z27">
            <v>0</v>
          </cell>
          <cell r="AA27">
            <v>387.25</v>
          </cell>
          <cell r="AB27">
            <v>387.25</v>
          </cell>
          <cell r="AC27">
            <v>5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 t="str">
            <v>Facilities</v>
          </cell>
          <cell r="AJ27">
            <v>0.1</v>
          </cell>
          <cell r="AN27">
            <v>60</v>
          </cell>
          <cell r="AS27">
            <v>0</v>
          </cell>
          <cell r="AU27">
            <v>0</v>
          </cell>
          <cell r="AY27">
            <v>60</v>
          </cell>
          <cell r="BA27">
            <v>0</v>
          </cell>
          <cell r="BB27" t="str">
            <v>HVAC-C-03</v>
          </cell>
          <cell r="BF27">
            <v>0</v>
          </cell>
        </row>
        <row r="28">
          <cell r="A28" t="str">
            <v>CELLULES</v>
          </cell>
          <cell r="C28" t="str">
            <v>C.0.22</v>
          </cell>
          <cell r="D28" t="str">
            <v>compressed air room</v>
          </cell>
          <cell r="E28">
            <v>52.64</v>
          </cell>
          <cell r="F28">
            <v>4.5</v>
          </cell>
          <cell r="G28">
            <v>236.88</v>
          </cell>
          <cell r="H28">
            <v>15</v>
          </cell>
          <cell r="I28">
            <v>40</v>
          </cell>
          <cell r="J28">
            <v>2</v>
          </cell>
          <cell r="K28" t="str">
            <v>nc</v>
          </cell>
          <cell r="L28" t="str">
            <v>NC</v>
          </cell>
          <cell r="M28">
            <v>0</v>
          </cell>
          <cell r="N28">
            <v>0</v>
          </cell>
          <cell r="O28">
            <v>0</v>
          </cell>
          <cell r="P28">
            <v>1316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131.6</v>
          </cell>
          <cell r="W28">
            <v>1447.6</v>
          </cell>
          <cell r="X28">
            <v>27.499999999999996</v>
          </cell>
          <cell r="Y28">
            <v>0</v>
          </cell>
          <cell r="Z28">
            <v>0</v>
          </cell>
          <cell r="AA28">
            <v>263.2</v>
          </cell>
          <cell r="AB28">
            <v>263.2</v>
          </cell>
          <cell r="AC28">
            <v>5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 t="str">
            <v>Technical Area</v>
          </cell>
          <cell r="AJ28">
            <v>0.1</v>
          </cell>
          <cell r="AN28">
            <v>25</v>
          </cell>
          <cell r="AS28">
            <v>0</v>
          </cell>
          <cell r="AU28">
            <v>0</v>
          </cell>
          <cell r="AY28">
            <v>25</v>
          </cell>
          <cell r="BA28">
            <v>0</v>
          </cell>
          <cell r="BB28" t="str">
            <v>HVAC-C-03</v>
          </cell>
          <cell r="BF28">
            <v>0</v>
          </cell>
        </row>
        <row r="29">
          <cell r="A29" t="str">
            <v>CELLULES</v>
          </cell>
          <cell r="C29" t="str">
            <v>C.0.26</v>
          </cell>
          <cell r="D29" t="str">
            <v>maintenance room</v>
          </cell>
          <cell r="E29">
            <v>113.09</v>
          </cell>
          <cell r="F29">
            <v>4.5</v>
          </cell>
          <cell r="G29">
            <v>508.90500000000003</v>
          </cell>
          <cell r="H29">
            <v>15</v>
          </cell>
          <cell r="I29">
            <v>30</v>
          </cell>
          <cell r="J29">
            <v>2</v>
          </cell>
          <cell r="K29" t="str">
            <v>nc</v>
          </cell>
          <cell r="L29" t="str">
            <v>NC</v>
          </cell>
          <cell r="M29">
            <v>0</v>
          </cell>
          <cell r="N29">
            <v>0</v>
          </cell>
          <cell r="O29">
            <v>0</v>
          </cell>
          <cell r="P29">
            <v>2827.25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282.72500000000002</v>
          </cell>
          <cell r="W29">
            <v>3109.9749999999999</v>
          </cell>
          <cell r="X29">
            <v>27.5</v>
          </cell>
          <cell r="Y29">
            <v>0</v>
          </cell>
          <cell r="Z29">
            <v>0</v>
          </cell>
          <cell r="AA29">
            <v>565.45000000000005</v>
          </cell>
          <cell r="AB29">
            <v>565.45000000000005</v>
          </cell>
          <cell r="AC29">
            <v>5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 t="str">
            <v>Facilities</v>
          </cell>
          <cell r="AJ29">
            <v>0.1</v>
          </cell>
          <cell r="AN29">
            <v>55</v>
          </cell>
          <cell r="AS29">
            <v>0</v>
          </cell>
          <cell r="AU29">
            <v>0</v>
          </cell>
          <cell r="AY29">
            <v>55</v>
          </cell>
          <cell r="BA29">
            <v>0</v>
          </cell>
          <cell r="BB29" t="str">
            <v>HVAC-C-03</v>
          </cell>
          <cell r="BF29">
            <v>0</v>
          </cell>
        </row>
        <row r="30">
          <cell r="A30" t="str">
            <v>CELLULES</v>
          </cell>
          <cell r="C30" t="str">
            <v>C.0.27</v>
          </cell>
          <cell r="D30" t="str">
            <v>vacuum pumps+scrubber</v>
          </cell>
          <cell r="E30">
            <v>48.3</v>
          </cell>
          <cell r="F30">
            <v>4.5</v>
          </cell>
          <cell r="G30">
            <v>217.35</v>
          </cell>
          <cell r="H30">
            <v>15</v>
          </cell>
          <cell r="I30">
            <v>40</v>
          </cell>
          <cell r="J30">
            <v>2</v>
          </cell>
          <cell r="K30" t="str">
            <v>nc</v>
          </cell>
          <cell r="L30" t="str">
            <v>NC</v>
          </cell>
          <cell r="M30">
            <v>0</v>
          </cell>
          <cell r="N30">
            <v>0</v>
          </cell>
          <cell r="O30">
            <v>0</v>
          </cell>
          <cell r="P30">
            <v>1207.5</v>
          </cell>
          <cell r="Q30">
            <v>-1008.53688</v>
          </cell>
          <cell r="R30">
            <v>936.44308333333333</v>
          </cell>
          <cell r="S30">
            <v>0</v>
          </cell>
          <cell r="T30">
            <v>0</v>
          </cell>
          <cell r="U30">
            <v>0</v>
          </cell>
          <cell r="V30">
            <v>113.54062033333335</v>
          </cell>
          <cell r="W30">
            <v>1248.9468236666669</v>
          </cell>
          <cell r="X30">
            <v>25.85811229123534</v>
          </cell>
          <cell r="Y30">
            <v>7614.9644999999991</v>
          </cell>
          <cell r="Z30">
            <v>0</v>
          </cell>
          <cell r="AA30">
            <v>241.5</v>
          </cell>
          <cell r="AB30">
            <v>241.5</v>
          </cell>
          <cell r="AC30">
            <v>5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 t="str">
            <v>Technical Area</v>
          </cell>
          <cell r="AJ30">
            <v>0.1</v>
          </cell>
          <cell r="AN30">
            <v>25</v>
          </cell>
          <cell r="AS30">
            <v>0</v>
          </cell>
          <cell r="AU30">
            <v>0</v>
          </cell>
          <cell r="AY30">
            <v>25</v>
          </cell>
          <cell r="BA30">
            <v>0</v>
          </cell>
          <cell r="BB30" t="str">
            <v>HVAC-C-03</v>
          </cell>
          <cell r="BF30">
            <v>0</v>
          </cell>
        </row>
        <row r="31">
          <cell r="A31" t="str">
            <v>CELLULES</v>
          </cell>
          <cell r="C31" t="str">
            <v>C.0.30</v>
          </cell>
          <cell r="D31" t="str">
            <v>undefined</v>
          </cell>
          <cell r="E31">
            <v>51</v>
          </cell>
          <cell r="F31">
            <v>2.6</v>
          </cell>
          <cell r="G31">
            <v>132.6</v>
          </cell>
          <cell r="H31">
            <v>15</v>
          </cell>
          <cell r="I31">
            <v>30</v>
          </cell>
          <cell r="J31">
            <v>2</v>
          </cell>
          <cell r="K31" t="str">
            <v>nc</v>
          </cell>
          <cell r="L31" t="str">
            <v>NC</v>
          </cell>
          <cell r="M31">
            <v>0</v>
          </cell>
          <cell r="N31">
            <v>0</v>
          </cell>
          <cell r="O31">
            <v>0</v>
          </cell>
          <cell r="P31">
            <v>1275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127.5</v>
          </cell>
          <cell r="W31">
            <v>1402.5</v>
          </cell>
          <cell r="X31">
            <v>27.5</v>
          </cell>
          <cell r="Y31">
            <v>0</v>
          </cell>
          <cell r="Z31">
            <v>0</v>
          </cell>
          <cell r="AA31">
            <v>255</v>
          </cell>
          <cell r="AB31">
            <v>255</v>
          </cell>
          <cell r="AC31">
            <v>5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 t="str">
            <v>Facilities</v>
          </cell>
          <cell r="AJ31">
            <v>0.1</v>
          </cell>
          <cell r="AN31">
            <v>15</v>
          </cell>
          <cell r="AS31">
            <v>0</v>
          </cell>
          <cell r="AU31">
            <v>0</v>
          </cell>
          <cell r="AY31">
            <v>15</v>
          </cell>
          <cell r="BA31">
            <v>0</v>
          </cell>
          <cell r="BB31" t="str">
            <v>HVAC-C-03</v>
          </cell>
          <cell r="BF31">
            <v>0</v>
          </cell>
        </row>
        <row r="32">
          <cell r="A32" t="str">
            <v>CELLULES</v>
          </cell>
          <cell r="C32" t="str">
            <v>C.0.34</v>
          </cell>
          <cell r="D32" t="str">
            <v>waste water treatment+scrubber</v>
          </cell>
          <cell r="E32">
            <v>72.209999999999994</v>
          </cell>
          <cell r="F32">
            <v>7.4</v>
          </cell>
          <cell r="G32">
            <v>534.35399999999993</v>
          </cell>
          <cell r="H32">
            <v>15</v>
          </cell>
          <cell r="I32">
            <v>30</v>
          </cell>
          <cell r="J32">
            <v>2</v>
          </cell>
          <cell r="K32" t="str">
            <v>nc</v>
          </cell>
          <cell r="L32" t="str">
            <v>NC</v>
          </cell>
          <cell r="M32">
            <v>0</v>
          </cell>
          <cell r="N32">
            <v>0</v>
          </cell>
          <cell r="O32">
            <v>0</v>
          </cell>
          <cell r="P32">
            <v>1805.2499999999998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180.52499999999998</v>
          </cell>
          <cell r="W32">
            <v>1985.7749999999996</v>
          </cell>
          <cell r="X32">
            <v>27.499999999999996</v>
          </cell>
          <cell r="Y32">
            <v>0</v>
          </cell>
          <cell r="Z32">
            <v>0</v>
          </cell>
          <cell r="AA32">
            <v>361.04999999999995</v>
          </cell>
          <cell r="AB32">
            <v>361.04999999999995</v>
          </cell>
          <cell r="AC32">
            <v>5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 t="str">
            <v>Facilities</v>
          </cell>
          <cell r="AJ32">
            <v>0.1</v>
          </cell>
          <cell r="AN32">
            <v>55</v>
          </cell>
          <cell r="AS32">
            <v>0</v>
          </cell>
          <cell r="AU32">
            <v>0</v>
          </cell>
          <cell r="AY32">
            <v>55</v>
          </cell>
          <cell r="BA32">
            <v>0</v>
          </cell>
          <cell r="BB32" t="str">
            <v>HVAC-C-03</v>
          </cell>
          <cell r="BF32">
            <v>0</v>
          </cell>
        </row>
        <row r="33">
          <cell r="A33" t="str">
            <v>CELLULES</v>
          </cell>
          <cell r="C33" t="str">
            <v>C.0.38</v>
          </cell>
          <cell r="D33" t="str">
            <v>corridor facilities</v>
          </cell>
          <cell r="E33">
            <v>233</v>
          </cell>
          <cell r="F33">
            <v>4.5</v>
          </cell>
          <cell r="G33">
            <v>1048.5</v>
          </cell>
          <cell r="H33">
            <v>15</v>
          </cell>
          <cell r="I33">
            <v>30</v>
          </cell>
          <cell r="J33">
            <v>2</v>
          </cell>
          <cell r="K33" t="str">
            <v>nc</v>
          </cell>
          <cell r="L33" t="str">
            <v>NC</v>
          </cell>
          <cell r="M33">
            <v>0</v>
          </cell>
          <cell r="N33">
            <v>0</v>
          </cell>
          <cell r="O33">
            <v>0</v>
          </cell>
          <cell r="P33">
            <v>5825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582.5</v>
          </cell>
          <cell r="W33">
            <v>6407.5</v>
          </cell>
          <cell r="X33">
            <v>27.5</v>
          </cell>
          <cell r="Y33">
            <v>0</v>
          </cell>
          <cell r="Z33">
            <v>0</v>
          </cell>
          <cell r="AA33">
            <v>1165</v>
          </cell>
          <cell r="AB33">
            <v>1165</v>
          </cell>
          <cell r="AC33">
            <v>5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 t="str">
            <v>Facilities</v>
          </cell>
          <cell r="AJ33">
            <v>0.1</v>
          </cell>
          <cell r="AN33">
            <v>105</v>
          </cell>
          <cell r="AS33">
            <v>0</v>
          </cell>
          <cell r="AU33">
            <v>0</v>
          </cell>
          <cell r="AY33">
            <v>105</v>
          </cell>
          <cell r="BA33">
            <v>0</v>
          </cell>
          <cell r="BB33" t="str">
            <v>HVAC-C-03</v>
          </cell>
          <cell r="BF33">
            <v>0</v>
          </cell>
        </row>
        <row r="34">
          <cell r="A34" t="str">
            <v>CELLULES</v>
          </cell>
          <cell r="C34" t="str">
            <v>C.0.39</v>
          </cell>
          <cell r="D34" t="str">
            <v>Cooling area HVAC</v>
          </cell>
          <cell r="E34">
            <v>117</v>
          </cell>
          <cell r="F34">
            <v>4.5</v>
          </cell>
          <cell r="G34">
            <v>526.5</v>
          </cell>
          <cell r="H34">
            <v>15</v>
          </cell>
          <cell r="I34">
            <v>40</v>
          </cell>
          <cell r="J34">
            <v>2</v>
          </cell>
          <cell r="K34" t="str">
            <v>nc</v>
          </cell>
          <cell r="L34" t="str">
            <v>NC</v>
          </cell>
          <cell r="M34">
            <v>0</v>
          </cell>
          <cell r="N34">
            <v>0</v>
          </cell>
          <cell r="O34">
            <v>0</v>
          </cell>
          <cell r="P34">
            <v>2925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292.5</v>
          </cell>
          <cell r="W34">
            <v>3217.5</v>
          </cell>
          <cell r="X34">
            <v>27.5</v>
          </cell>
          <cell r="Y34">
            <v>0</v>
          </cell>
          <cell r="Z34">
            <v>0</v>
          </cell>
          <cell r="AA34">
            <v>585</v>
          </cell>
          <cell r="AB34">
            <v>585</v>
          </cell>
          <cell r="AC34">
            <v>5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 t="str">
            <v>Technical Area</v>
          </cell>
          <cell r="AJ34">
            <v>0.1</v>
          </cell>
          <cell r="AN34">
            <v>55</v>
          </cell>
          <cell r="AS34">
            <v>0</v>
          </cell>
          <cell r="AU34">
            <v>0</v>
          </cell>
          <cell r="AY34">
            <v>55</v>
          </cell>
          <cell r="BA34">
            <v>0</v>
          </cell>
          <cell r="BB34" t="str">
            <v>HVAC-C-03</v>
          </cell>
          <cell r="BF34">
            <v>0</v>
          </cell>
        </row>
        <row r="35">
          <cell r="A35" t="str">
            <v>CELLULES</v>
          </cell>
          <cell r="C35" t="str">
            <v>C.008bis</v>
          </cell>
          <cell r="D35" t="str">
            <v>Prod ISO 9 (extend 100MW)</v>
          </cell>
          <cell r="E35">
            <v>1116</v>
          </cell>
          <cell r="F35">
            <v>4.5</v>
          </cell>
          <cell r="G35">
            <v>5022</v>
          </cell>
          <cell r="H35">
            <v>15</v>
          </cell>
          <cell r="I35">
            <v>40</v>
          </cell>
          <cell r="J35">
            <v>2</v>
          </cell>
          <cell r="K35" t="str">
            <v>nc</v>
          </cell>
          <cell r="L35" t="str">
            <v>NC</v>
          </cell>
          <cell r="M35">
            <v>0</v>
          </cell>
          <cell r="N35">
            <v>20</v>
          </cell>
          <cell r="O35">
            <v>1600</v>
          </cell>
          <cell r="P35">
            <v>27900</v>
          </cell>
          <cell r="Q35">
            <v>-2594.241</v>
          </cell>
          <cell r="R35">
            <v>13102.040466666667</v>
          </cell>
          <cell r="S35">
            <v>0</v>
          </cell>
          <cell r="T35">
            <v>0</v>
          </cell>
          <cell r="U35">
            <v>0</v>
          </cell>
          <cell r="V35">
            <v>4000.7799466666665</v>
          </cell>
          <cell r="W35">
            <v>44008.579413333333</v>
          </cell>
          <cell r="X35">
            <v>39.43421094384707</v>
          </cell>
          <cell r="Y35">
            <v>15894.45</v>
          </cell>
          <cell r="Z35">
            <v>0</v>
          </cell>
          <cell r="AA35">
            <v>5580</v>
          </cell>
          <cell r="AB35">
            <v>5580</v>
          </cell>
          <cell r="AC35">
            <v>5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 t="str">
            <v>Technical Area</v>
          </cell>
          <cell r="AJ35">
            <v>0.1</v>
          </cell>
          <cell r="AN35">
            <v>505</v>
          </cell>
          <cell r="AS35">
            <v>145</v>
          </cell>
          <cell r="AU35">
            <v>0</v>
          </cell>
          <cell r="AY35">
            <v>650</v>
          </cell>
          <cell r="BA35">
            <v>0</v>
          </cell>
          <cell r="BB35" t="str">
            <v>HVAC-C-03</v>
          </cell>
          <cell r="BF35">
            <v>0</v>
          </cell>
        </row>
        <row r="36">
          <cell r="A36" t="str">
            <v>CELLULES</v>
          </cell>
          <cell r="C36" t="str">
            <v>C.1.20</v>
          </cell>
          <cell r="D36" t="str">
            <v>technical area CTA</v>
          </cell>
          <cell r="E36">
            <v>2922</v>
          </cell>
          <cell r="F36">
            <v>4.5</v>
          </cell>
          <cell r="G36">
            <v>13149</v>
          </cell>
          <cell r="H36">
            <v>15</v>
          </cell>
          <cell r="I36">
            <v>40</v>
          </cell>
          <cell r="J36">
            <v>2</v>
          </cell>
          <cell r="K36" t="str">
            <v>nc</v>
          </cell>
          <cell r="L36" t="str">
            <v>NC</v>
          </cell>
          <cell r="M36">
            <v>0</v>
          </cell>
          <cell r="N36">
            <v>0</v>
          </cell>
          <cell r="O36">
            <v>0</v>
          </cell>
          <cell r="P36">
            <v>73050</v>
          </cell>
          <cell r="Q36">
            <v>-7973.2744000000012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6507.67256</v>
          </cell>
          <cell r="W36">
            <v>71584.398159999997</v>
          </cell>
          <cell r="X36">
            <v>24.498425106091716</v>
          </cell>
          <cell r="Y36">
            <v>74257.040000000008</v>
          </cell>
          <cell r="Z36">
            <v>0</v>
          </cell>
          <cell r="AA36">
            <v>14610</v>
          </cell>
          <cell r="AB36">
            <v>14610</v>
          </cell>
          <cell r="AC36">
            <v>5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 t="str">
            <v>Technical Area</v>
          </cell>
          <cell r="AJ36">
            <v>0.1</v>
          </cell>
          <cell r="AN36">
            <v>1315</v>
          </cell>
          <cell r="AS36">
            <v>0</v>
          </cell>
          <cell r="AU36">
            <v>0</v>
          </cell>
          <cell r="AY36">
            <v>1315</v>
          </cell>
          <cell r="BA36">
            <v>0</v>
          </cell>
          <cell r="BB36" t="str">
            <v>HVAC-C-03</v>
          </cell>
          <cell r="BF36">
            <v>0</v>
          </cell>
        </row>
        <row r="37">
          <cell r="A37" t="str">
            <v>CELLULES</v>
          </cell>
          <cell r="C37" t="str">
            <v>C.0.35</v>
          </cell>
          <cell r="D37" t="str">
            <v>women sanitary/sinks</v>
          </cell>
          <cell r="E37">
            <v>9.0500000000000007</v>
          </cell>
          <cell r="F37">
            <v>2.6</v>
          </cell>
          <cell r="G37">
            <v>23.53</v>
          </cell>
          <cell r="H37">
            <v>20</v>
          </cell>
          <cell r="I37">
            <v>25</v>
          </cell>
          <cell r="J37">
            <v>2</v>
          </cell>
          <cell r="K37" t="str">
            <v>NC</v>
          </cell>
          <cell r="L37" t="str">
            <v>NC</v>
          </cell>
          <cell r="M37" t="str">
            <v>&lt;</v>
          </cell>
          <cell r="N37">
            <v>0</v>
          </cell>
          <cell r="O37">
            <v>0</v>
          </cell>
          <cell r="P37">
            <v>226.25000000000003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22.625000000000004</v>
          </cell>
          <cell r="W37">
            <v>248.87500000000003</v>
          </cell>
          <cell r="X37">
            <v>27.5</v>
          </cell>
          <cell r="Y37">
            <v>0</v>
          </cell>
          <cell r="Z37">
            <v>0</v>
          </cell>
          <cell r="AA37">
            <v>45.25</v>
          </cell>
          <cell r="AB37">
            <v>45.25</v>
          </cell>
          <cell r="AC37">
            <v>5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 t="str">
            <v>Cloack Room</v>
          </cell>
          <cell r="AJ37">
            <v>2</v>
          </cell>
          <cell r="AN37">
            <v>0</v>
          </cell>
          <cell r="AS37">
            <v>50</v>
          </cell>
          <cell r="AU37">
            <v>0</v>
          </cell>
          <cell r="AY37">
            <v>50</v>
          </cell>
          <cell r="BA37">
            <v>0</v>
          </cell>
          <cell r="BB37" t="str">
            <v>HVAC-C-04</v>
          </cell>
          <cell r="BF37" t="str">
            <v>HVAC-C-04-ext1</v>
          </cell>
        </row>
        <row r="38">
          <cell r="A38" t="str">
            <v>CELLULES</v>
          </cell>
          <cell r="C38" t="str">
            <v>C.0.35a</v>
          </cell>
          <cell r="D38" t="str">
            <v>toilet cabin</v>
          </cell>
          <cell r="E38">
            <v>1.46</v>
          </cell>
          <cell r="F38">
            <v>2.6</v>
          </cell>
          <cell r="G38">
            <v>3.7959999999999998</v>
          </cell>
          <cell r="H38">
            <v>20</v>
          </cell>
          <cell r="I38">
            <v>25</v>
          </cell>
          <cell r="J38">
            <v>2</v>
          </cell>
          <cell r="K38" t="str">
            <v>NC</v>
          </cell>
          <cell r="L38" t="str">
            <v>NC</v>
          </cell>
          <cell r="M38" t="str">
            <v>&lt;</v>
          </cell>
          <cell r="N38">
            <v>0</v>
          </cell>
          <cell r="O38">
            <v>0</v>
          </cell>
          <cell r="P38">
            <v>36.5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3.6500000000000004</v>
          </cell>
          <cell r="W38">
            <v>40.15</v>
          </cell>
          <cell r="X38">
            <v>27.5</v>
          </cell>
          <cell r="Y38">
            <v>0</v>
          </cell>
          <cell r="Z38">
            <v>0</v>
          </cell>
          <cell r="AA38">
            <v>7.3</v>
          </cell>
          <cell r="AB38">
            <v>7.3</v>
          </cell>
          <cell r="AC38">
            <v>5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 t="str">
            <v>Cloack Room</v>
          </cell>
          <cell r="AJ38">
            <v>2</v>
          </cell>
          <cell r="AN38">
            <v>0</v>
          </cell>
          <cell r="AS38">
            <v>50</v>
          </cell>
          <cell r="AU38">
            <v>0</v>
          </cell>
          <cell r="AY38">
            <v>50</v>
          </cell>
          <cell r="BA38">
            <v>0</v>
          </cell>
          <cell r="BB38" t="str">
            <v>HVAC-C-04</v>
          </cell>
          <cell r="BF38" t="str">
            <v>HVAC-C-04-ext1</v>
          </cell>
        </row>
        <row r="39">
          <cell r="A39" t="str">
            <v>CELLULES</v>
          </cell>
          <cell r="C39" t="str">
            <v>C.0.35b</v>
          </cell>
          <cell r="D39" t="str">
            <v>toilet cabin</v>
          </cell>
          <cell r="E39">
            <v>1.46</v>
          </cell>
          <cell r="F39">
            <v>2.6</v>
          </cell>
          <cell r="G39">
            <v>3.7959999999999998</v>
          </cell>
          <cell r="H39">
            <v>20</v>
          </cell>
          <cell r="I39">
            <v>25</v>
          </cell>
          <cell r="J39">
            <v>2</v>
          </cell>
          <cell r="K39" t="str">
            <v>NC</v>
          </cell>
          <cell r="L39" t="str">
            <v>NC</v>
          </cell>
          <cell r="M39" t="str">
            <v>&lt;</v>
          </cell>
          <cell r="N39">
            <v>0</v>
          </cell>
          <cell r="O39">
            <v>0</v>
          </cell>
          <cell r="P39">
            <v>36.5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3.6500000000000004</v>
          </cell>
          <cell r="W39">
            <v>40.15</v>
          </cell>
          <cell r="X39">
            <v>27.5</v>
          </cell>
          <cell r="Y39">
            <v>0</v>
          </cell>
          <cell r="Z39">
            <v>0</v>
          </cell>
          <cell r="AA39">
            <v>7.3</v>
          </cell>
          <cell r="AB39">
            <v>7.3</v>
          </cell>
          <cell r="AC39">
            <v>5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 t="str">
            <v>Cloack Room</v>
          </cell>
          <cell r="AJ39">
            <v>2</v>
          </cell>
          <cell r="AN39">
            <v>0</v>
          </cell>
          <cell r="AS39">
            <v>50</v>
          </cell>
          <cell r="AU39">
            <v>0</v>
          </cell>
          <cell r="AY39">
            <v>50</v>
          </cell>
          <cell r="BA39">
            <v>0</v>
          </cell>
          <cell r="BB39" t="str">
            <v>HVAC-C-04</v>
          </cell>
          <cell r="BF39" t="str">
            <v>HVAC-C-04-ext1</v>
          </cell>
        </row>
        <row r="40">
          <cell r="A40" t="str">
            <v>CELLULES</v>
          </cell>
          <cell r="C40" t="str">
            <v>C.0.36</v>
          </cell>
          <cell r="D40" t="str">
            <v>men sanitary/sinks</v>
          </cell>
          <cell r="E40">
            <v>9.0500000000000007</v>
          </cell>
          <cell r="F40">
            <v>2.6</v>
          </cell>
          <cell r="G40">
            <v>23.53</v>
          </cell>
          <cell r="H40">
            <v>20</v>
          </cell>
          <cell r="I40">
            <v>25</v>
          </cell>
          <cell r="J40">
            <v>2</v>
          </cell>
          <cell r="K40" t="str">
            <v>NC</v>
          </cell>
          <cell r="L40" t="str">
            <v>NC</v>
          </cell>
          <cell r="M40" t="str">
            <v>&lt;</v>
          </cell>
          <cell r="N40">
            <v>0</v>
          </cell>
          <cell r="O40">
            <v>0</v>
          </cell>
          <cell r="P40">
            <v>226.25000000000003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22.625000000000004</v>
          </cell>
          <cell r="W40">
            <v>248.87500000000003</v>
          </cell>
          <cell r="X40">
            <v>27.5</v>
          </cell>
          <cell r="Y40">
            <v>0</v>
          </cell>
          <cell r="Z40">
            <v>0</v>
          </cell>
          <cell r="AA40">
            <v>45.25</v>
          </cell>
          <cell r="AB40">
            <v>45.25</v>
          </cell>
          <cell r="AC40">
            <v>5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 t="str">
            <v>Cloack Room</v>
          </cell>
          <cell r="AJ40">
            <v>2</v>
          </cell>
          <cell r="AN40">
            <v>0</v>
          </cell>
          <cell r="AS40">
            <v>50</v>
          </cell>
          <cell r="AU40">
            <v>0</v>
          </cell>
          <cell r="AY40">
            <v>50</v>
          </cell>
          <cell r="BA40">
            <v>0</v>
          </cell>
          <cell r="BB40" t="str">
            <v>HVAC-C-04</v>
          </cell>
          <cell r="BF40" t="str">
            <v>HVAC-C-04-ext1</v>
          </cell>
        </row>
        <row r="41">
          <cell r="A41" t="str">
            <v>CELLULES</v>
          </cell>
          <cell r="C41" t="str">
            <v>C.0.36a</v>
          </cell>
          <cell r="D41" t="str">
            <v>toilet cabin</v>
          </cell>
          <cell r="E41">
            <v>1.46</v>
          </cell>
          <cell r="F41">
            <v>2.6</v>
          </cell>
          <cell r="G41">
            <v>3.7959999999999998</v>
          </cell>
          <cell r="H41">
            <v>20</v>
          </cell>
          <cell r="I41">
            <v>25</v>
          </cell>
          <cell r="J41">
            <v>2</v>
          </cell>
          <cell r="K41" t="str">
            <v>NC</v>
          </cell>
          <cell r="L41" t="str">
            <v>NC</v>
          </cell>
          <cell r="M41" t="str">
            <v>&lt;</v>
          </cell>
          <cell r="N41">
            <v>0</v>
          </cell>
          <cell r="O41">
            <v>0</v>
          </cell>
          <cell r="P41">
            <v>36.5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3.6500000000000004</v>
          </cell>
          <cell r="W41">
            <v>40.15</v>
          </cell>
          <cell r="X41">
            <v>27.5</v>
          </cell>
          <cell r="Y41">
            <v>0</v>
          </cell>
          <cell r="Z41">
            <v>0</v>
          </cell>
          <cell r="AA41">
            <v>7.3</v>
          </cell>
          <cell r="AB41">
            <v>7.3</v>
          </cell>
          <cell r="AC41">
            <v>5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 t="str">
            <v>Cloack Room</v>
          </cell>
          <cell r="AJ41">
            <v>2</v>
          </cell>
          <cell r="AN41">
            <v>0</v>
          </cell>
          <cell r="AS41">
            <v>50</v>
          </cell>
          <cell r="AU41">
            <v>0</v>
          </cell>
          <cell r="AY41">
            <v>50</v>
          </cell>
          <cell r="BA41">
            <v>0</v>
          </cell>
          <cell r="BB41" t="str">
            <v>HVAC-C-04</v>
          </cell>
          <cell r="BF41" t="str">
            <v>HVAC-C-04-ext1</v>
          </cell>
        </row>
        <row r="42">
          <cell r="A42" t="str">
            <v>CELLULES</v>
          </cell>
          <cell r="C42" t="str">
            <v>C.0.36b</v>
          </cell>
          <cell r="D42" t="str">
            <v>toilet cabin</v>
          </cell>
          <cell r="E42">
            <v>1.46</v>
          </cell>
          <cell r="F42">
            <v>2.6</v>
          </cell>
          <cell r="G42">
            <v>3.7959999999999998</v>
          </cell>
          <cell r="H42">
            <v>20</v>
          </cell>
          <cell r="I42">
            <v>25</v>
          </cell>
          <cell r="J42">
            <v>2</v>
          </cell>
          <cell r="K42" t="str">
            <v>NC</v>
          </cell>
          <cell r="L42" t="str">
            <v>NC</v>
          </cell>
          <cell r="M42" t="str">
            <v>&lt;</v>
          </cell>
          <cell r="N42">
            <v>0</v>
          </cell>
          <cell r="O42">
            <v>0</v>
          </cell>
          <cell r="P42">
            <v>36.5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3.6500000000000004</v>
          </cell>
          <cell r="W42">
            <v>40.15</v>
          </cell>
          <cell r="X42">
            <v>27.5</v>
          </cell>
          <cell r="Y42">
            <v>0</v>
          </cell>
          <cell r="Z42">
            <v>0</v>
          </cell>
          <cell r="AA42">
            <v>7.3</v>
          </cell>
          <cell r="AB42">
            <v>7.3</v>
          </cell>
          <cell r="AC42">
            <v>5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 t="str">
            <v>Cloack Room</v>
          </cell>
          <cell r="AJ42">
            <v>2</v>
          </cell>
          <cell r="AN42">
            <v>0</v>
          </cell>
          <cell r="AS42">
            <v>50</v>
          </cell>
          <cell r="AU42">
            <v>0</v>
          </cell>
          <cell r="AY42">
            <v>50</v>
          </cell>
          <cell r="BA42">
            <v>0</v>
          </cell>
          <cell r="BB42" t="str">
            <v>HVAC-C-04</v>
          </cell>
          <cell r="BF42" t="str">
            <v>HVAC-C-04-ext1</v>
          </cell>
        </row>
        <row r="43">
          <cell r="A43" t="str">
            <v>CELLULES</v>
          </cell>
          <cell r="C43" t="str">
            <v>C.1.02</v>
          </cell>
          <cell r="D43" t="str">
            <v>changing room</v>
          </cell>
          <cell r="E43">
            <v>37.54</v>
          </cell>
          <cell r="F43">
            <v>2.6</v>
          </cell>
          <cell r="G43">
            <v>97.603999999999999</v>
          </cell>
          <cell r="H43">
            <v>20</v>
          </cell>
          <cell r="I43">
            <v>25</v>
          </cell>
          <cell r="J43">
            <v>2</v>
          </cell>
          <cell r="K43" t="str">
            <v>NC</v>
          </cell>
          <cell r="L43" t="str">
            <v>NC</v>
          </cell>
          <cell r="M43" t="str">
            <v>&lt;</v>
          </cell>
          <cell r="N43">
            <v>0</v>
          </cell>
          <cell r="O43">
            <v>0</v>
          </cell>
          <cell r="P43">
            <v>938.5</v>
          </cell>
          <cell r="Q43">
            <v>190.33523600000001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112.88352359999999</v>
          </cell>
          <cell r="W43">
            <v>1241.7187595999999</v>
          </cell>
          <cell r="X43">
            <v>33.077217890250395</v>
          </cell>
          <cell r="Y43">
            <v>562.56720000000007</v>
          </cell>
          <cell r="Z43">
            <v>0</v>
          </cell>
          <cell r="AA43">
            <v>187.7</v>
          </cell>
          <cell r="AB43">
            <v>187.7</v>
          </cell>
          <cell r="AC43">
            <v>5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 t="str">
            <v>Cloack Room</v>
          </cell>
          <cell r="AJ43">
            <v>8</v>
          </cell>
          <cell r="AN43">
            <v>785</v>
          </cell>
          <cell r="AS43">
            <v>0</v>
          </cell>
          <cell r="AU43">
            <v>0</v>
          </cell>
          <cell r="AY43">
            <v>785</v>
          </cell>
          <cell r="BA43">
            <v>0</v>
          </cell>
          <cell r="BB43" t="str">
            <v>HVAC-C-04</v>
          </cell>
          <cell r="BF43">
            <v>0</v>
          </cell>
        </row>
        <row r="44">
          <cell r="A44" t="str">
            <v>CELLULES</v>
          </cell>
          <cell r="C44" t="str">
            <v>C.1.03</v>
          </cell>
          <cell r="D44" t="str">
            <v>changing room sinks</v>
          </cell>
          <cell r="E44">
            <v>15.48</v>
          </cell>
          <cell r="F44">
            <v>2.6</v>
          </cell>
          <cell r="G44">
            <v>40.248000000000005</v>
          </cell>
          <cell r="H44">
            <v>20</v>
          </cell>
          <cell r="I44">
            <v>25</v>
          </cell>
          <cell r="J44">
            <v>2</v>
          </cell>
          <cell r="K44" t="str">
            <v>NC</v>
          </cell>
          <cell r="L44" t="str">
            <v>NC</v>
          </cell>
          <cell r="M44" t="str">
            <v>&lt;</v>
          </cell>
          <cell r="N44">
            <v>0</v>
          </cell>
          <cell r="O44">
            <v>0</v>
          </cell>
          <cell r="P44">
            <v>387</v>
          </cell>
          <cell r="Q44">
            <v>67.790632000000002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45.479063200000006</v>
          </cell>
          <cell r="W44">
            <v>500.2696952</v>
          </cell>
          <cell r="X44">
            <v>32.317163772609817</v>
          </cell>
          <cell r="Y44">
            <v>200.36640000000003</v>
          </cell>
          <cell r="Z44">
            <v>0</v>
          </cell>
          <cell r="AA44">
            <v>77.400000000000006</v>
          </cell>
          <cell r="AB44">
            <v>77.400000000000006</v>
          </cell>
          <cell r="AC44">
            <v>5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 t="str">
            <v>Cloack Room</v>
          </cell>
          <cell r="AJ44">
            <v>8</v>
          </cell>
          <cell r="AN44">
            <v>325</v>
          </cell>
          <cell r="AS44">
            <v>0</v>
          </cell>
          <cell r="AU44">
            <v>0</v>
          </cell>
          <cell r="AY44">
            <v>325</v>
          </cell>
          <cell r="BA44">
            <v>0</v>
          </cell>
          <cell r="BB44" t="str">
            <v>HVAC-C-04</v>
          </cell>
          <cell r="BF44">
            <v>0</v>
          </cell>
        </row>
        <row r="45">
          <cell r="A45" t="str">
            <v>CELLULES</v>
          </cell>
          <cell r="C45" t="str">
            <v>C.1.04</v>
          </cell>
          <cell r="D45" t="str">
            <v>toilet cabin</v>
          </cell>
          <cell r="E45">
            <v>1.61</v>
          </cell>
          <cell r="F45">
            <v>2.6</v>
          </cell>
          <cell r="G45">
            <v>4.1860000000000008</v>
          </cell>
          <cell r="H45">
            <v>20</v>
          </cell>
          <cell r="I45">
            <v>25</v>
          </cell>
          <cell r="J45">
            <v>2</v>
          </cell>
          <cell r="K45" t="str">
            <v>NC</v>
          </cell>
          <cell r="L45" t="str">
            <v>NC</v>
          </cell>
          <cell r="M45" t="str">
            <v>&lt;</v>
          </cell>
          <cell r="N45">
            <v>0</v>
          </cell>
          <cell r="O45">
            <v>0</v>
          </cell>
          <cell r="P45">
            <v>40.25</v>
          </cell>
          <cell r="Q45">
            <v>57.772312000000007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9.8022312000000014</v>
          </cell>
          <cell r="W45">
            <v>107.82454319999999</v>
          </cell>
          <cell r="X45">
            <v>66.971765962732917</v>
          </cell>
          <cell r="Y45">
            <v>200.36640000000003</v>
          </cell>
          <cell r="Z45">
            <v>0</v>
          </cell>
          <cell r="AA45">
            <v>8.0500000000000007</v>
          </cell>
          <cell r="AB45">
            <v>8.0500000000000007</v>
          </cell>
          <cell r="AC45">
            <v>5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 t="str">
            <v>Cloack Room</v>
          </cell>
          <cell r="AJ45">
            <v>2</v>
          </cell>
          <cell r="AN45">
            <v>0</v>
          </cell>
          <cell r="AS45">
            <v>50</v>
          </cell>
          <cell r="AU45">
            <v>0</v>
          </cell>
          <cell r="AY45">
            <v>50</v>
          </cell>
          <cell r="BA45">
            <v>0</v>
          </cell>
          <cell r="BB45" t="str">
            <v>HVAC-C-04</v>
          </cell>
          <cell r="BF45" t="str">
            <v>HVAC-C-04-ext1</v>
          </cell>
        </row>
        <row r="46">
          <cell r="A46" t="str">
            <v>CELLULES</v>
          </cell>
          <cell r="C46" t="str">
            <v>C.1.04a</v>
          </cell>
          <cell r="D46" t="str">
            <v>toilet cabin</v>
          </cell>
          <cell r="E46">
            <v>1.61</v>
          </cell>
          <cell r="F46">
            <v>2.6</v>
          </cell>
          <cell r="G46">
            <v>4.1860000000000008</v>
          </cell>
          <cell r="H46">
            <v>20</v>
          </cell>
          <cell r="I46">
            <v>25</v>
          </cell>
          <cell r="J46">
            <v>2</v>
          </cell>
          <cell r="K46" t="str">
            <v>NC</v>
          </cell>
          <cell r="L46" t="str">
            <v>NC</v>
          </cell>
          <cell r="M46" t="str">
            <v>&lt;</v>
          </cell>
          <cell r="N46">
            <v>0</v>
          </cell>
          <cell r="O46">
            <v>0</v>
          </cell>
          <cell r="P46">
            <v>40.25</v>
          </cell>
          <cell r="Q46">
            <v>24.018280000000001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6.4268280000000004</v>
          </cell>
          <cell r="W46">
            <v>70.695108000000005</v>
          </cell>
          <cell r="X46">
            <v>43.910004968944101</v>
          </cell>
          <cell r="Y46">
            <v>77.064000000000007</v>
          </cell>
          <cell r="Z46">
            <v>0</v>
          </cell>
          <cell r="AA46">
            <v>8.0500000000000007</v>
          </cell>
          <cell r="AB46">
            <v>8.0500000000000007</v>
          </cell>
          <cell r="AC46">
            <v>5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 t="str">
            <v>Cloack Room</v>
          </cell>
          <cell r="AJ46">
            <v>2</v>
          </cell>
          <cell r="AN46">
            <v>0</v>
          </cell>
          <cell r="AS46">
            <v>50</v>
          </cell>
          <cell r="AU46">
            <v>0</v>
          </cell>
          <cell r="AY46">
            <v>50</v>
          </cell>
          <cell r="BA46">
            <v>0</v>
          </cell>
          <cell r="BB46" t="str">
            <v>HVAC-C-04</v>
          </cell>
          <cell r="BF46" t="str">
            <v>HVAC-C-04-ext1</v>
          </cell>
        </row>
        <row r="47">
          <cell r="A47" t="str">
            <v>CELLULES</v>
          </cell>
          <cell r="C47" t="str">
            <v>C.1.04b</v>
          </cell>
          <cell r="D47" t="str">
            <v>toilet cabin</v>
          </cell>
          <cell r="E47">
            <v>1.61</v>
          </cell>
          <cell r="F47">
            <v>2.6</v>
          </cell>
          <cell r="G47">
            <v>4.1860000000000008</v>
          </cell>
          <cell r="H47">
            <v>20</v>
          </cell>
          <cell r="I47">
            <v>25</v>
          </cell>
          <cell r="J47">
            <v>2</v>
          </cell>
          <cell r="K47" t="str">
            <v>NC</v>
          </cell>
          <cell r="L47" t="str">
            <v>NC</v>
          </cell>
          <cell r="M47" t="str">
            <v>&lt;</v>
          </cell>
          <cell r="N47">
            <v>0</v>
          </cell>
          <cell r="O47">
            <v>0</v>
          </cell>
          <cell r="P47">
            <v>40.25</v>
          </cell>
          <cell r="Q47">
            <v>24.018280000000001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6.4268280000000004</v>
          </cell>
          <cell r="W47">
            <v>70.695108000000005</v>
          </cell>
          <cell r="X47">
            <v>43.910004968944101</v>
          </cell>
          <cell r="Y47">
            <v>77.064000000000007</v>
          </cell>
          <cell r="Z47">
            <v>0</v>
          </cell>
          <cell r="AA47">
            <v>8.0500000000000007</v>
          </cell>
          <cell r="AB47">
            <v>8.0500000000000007</v>
          </cell>
          <cell r="AC47">
            <v>5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 t="str">
            <v>Cloack Room</v>
          </cell>
          <cell r="AJ47">
            <v>2</v>
          </cell>
          <cell r="AN47">
            <v>0</v>
          </cell>
          <cell r="AS47">
            <v>50</v>
          </cell>
          <cell r="AU47">
            <v>0</v>
          </cell>
          <cell r="AY47">
            <v>50</v>
          </cell>
          <cell r="BA47">
            <v>0</v>
          </cell>
          <cell r="BB47" t="str">
            <v>HVAC-C-04</v>
          </cell>
          <cell r="BF47" t="str">
            <v>HVAC-C-04-ext1</v>
          </cell>
        </row>
        <row r="48">
          <cell r="A48" t="str">
            <v>CELLULES</v>
          </cell>
          <cell r="C48" t="str">
            <v>C.1.04c</v>
          </cell>
          <cell r="D48" t="str">
            <v>toilet cabin</v>
          </cell>
          <cell r="E48">
            <v>1.68</v>
          </cell>
          <cell r="F48">
            <v>2.6</v>
          </cell>
          <cell r="G48">
            <v>4.3680000000000003</v>
          </cell>
          <cell r="H48">
            <v>20</v>
          </cell>
          <cell r="I48">
            <v>25</v>
          </cell>
          <cell r="J48">
            <v>2</v>
          </cell>
          <cell r="K48" t="str">
            <v>NC</v>
          </cell>
          <cell r="L48" t="str">
            <v>NC</v>
          </cell>
          <cell r="M48" t="str">
            <v>&lt;</v>
          </cell>
          <cell r="N48">
            <v>2</v>
          </cell>
          <cell r="O48">
            <v>160</v>
          </cell>
          <cell r="P48">
            <v>42</v>
          </cell>
          <cell r="Q48">
            <v>24.018280000000001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22.601828000000001</v>
          </cell>
          <cell r="W48">
            <v>248.62010800000002</v>
          </cell>
          <cell r="X48">
            <v>147.98815952380954</v>
          </cell>
          <cell r="Y48">
            <v>77.064000000000007</v>
          </cell>
          <cell r="Z48">
            <v>0</v>
          </cell>
          <cell r="AA48">
            <v>8.4</v>
          </cell>
          <cell r="AB48">
            <v>8.4</v>
          </cell>
          <cell r="AC48">
            <v>5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 t="str">
            <v>Cloack Room</v>
          </cell>
          <cell r="AJ48">
            <v>2</v>
          </cell>
          <cell r="AN48">
            <v>0</v>
          </cell>
          <cell r="AS48">
            <v>50</v>
          </cell>
          <cell r="AU48">
            <v>0</v>
          </cell>
          <cell r="AY48">
            <v>50</v>
          </cell>
          <cell r="BA48">
            <v>0</v>
          </cell>
          <cell r="BB48" t="str">
            <v>HVAC-C-04</v>
          </cell>
          <cell r="BF48" t="str">
            <v>HVAC-C-04-ext1</v>
          </cell>
        </row>
        <row r="49">
          <cell r="A49" t="str">
            <v>CELLULES</v>
          </cell>
          <cell r="C49" t="str">
            <v>C.1.05</v>
          </cell>
          <cell r="D49" t="str">
            <v>shower cabin</v>
          </cell>
          <cell r="E49">
            <v>3.72</v>
          </cell>
          <cell r="F49">
            <v>2.6</v>
          </cell>
          <cell r="G49">
            <v>9.6720000000000006</v>
          </cell>
          <cell r="H49">
            <v>20</v>
          </cell>
          <cell r="I49">
            <v>25</v>
          </cell>
          <cell r="J49">
            <v>2</v>
          </cell>
          <cell r="K49" t="str">
            <v>NC</v>
          </cell>
          <cell r="L49" t="str">
            <v>NC</v>
          </cell>
          <cell r="M49" t="str">
            <v>&lt;</v>
          </cell>
          <cell r="N49">
            <v>2</v>
          </cell>
          <cell r="O49">
            <v>160</v>
          </cell>
          <cell r="P49">
            <v>93</v>
          </cell>
          <cell r="Q49">
            <v>40.831076000000003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29.383107600000002</v>
          </cell>
          <cell r="W49">
            <v>323.21418360000001</v>
          </cell>
          <cell r="X49">
            <v>86.885533225806455</v>
          </cell>
          <cell r="Y49">
            <v>131.00880000000001</v>
          </cell>
          <cell r="Z49">
            <v>0</v>
          </cell>
          <cell r="AA49">
            <v>18.600000000000001</v>
          </cell>
          <cell r="AB49">
            <v>18.600000000000001</v>
          </cell>
          <cell r="AC49">
            <v>5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 t="str">
            <v>Cloack Room</v>
          </cell>
          <cell r="AJ49">
            <v>2</v>
          </cell>
          <cell r="AN49">
            <v>140</v>
          </cell>
          <cell r="AS49">
            <v>0</v>
          </cell>
          <cell r="AU49">
            <v>0</v>
          </cell>
          <cell r="AY49">
            <v>140</v>
          </cell>
          <cell r="BA49">
            <v>0</v>
          </cell>
          <cell r="BB49" t="str">
            <v>HVAC-C-04</v>
          </cell>
          <cell r="BF49">
            <v>0</v>
          </cell>
        </row>
        <row r="50">
          <cell r="A50" t="str">
            <v>CELLULES</v>
          </cell>
          <cell r="C50" t="str">
            <v>C.1.06</v>
          </cell>
          <cell r="D50" t="str">
            <v>changing room</v>
          </cell>
          <cell r="E50">
            <v>32.85</v>
          </cell>
          <cell r="F50">
            <v>2.6</v>
          </cell>
          <cell r="G50">
            <v>85.410000000000011</v>
          </cell>
          <cell r="H50">
            <v>20</v>
          </cell>
          <cell r="I50">
            <v>25</v>
          </cell>
          <cell r="J50">
            <v>2</v>
          </cell>
          <cell r="K50" t="str">
            <v>NC</v>
          </cell>
          <cell r="L50" t="str">
            <v>NC</v>
          </cell>
          <cell r="M50" t="str">
            <v>&lt;</v>
          </cell>
          <cell r="N50">
            <v>2</v>
          </cell>
          <cell r="O50">
            <v>160</v>
          </cell>
          <cell r="P50">
            <v>821.25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98.125</v>
          </cell>
          <cell r="W50">
            <v>1079.375</v>
          </cell>
          <cell r="X50">
            <v>32.857686453576861</v>
          </cell>
          <cell r="Y50">
            <v>0</v>
          </cell>
          <cell r="Z50">
            <v>0</v>
          </cell>
          <cell r="AA50">
            <v>164.25</v>
          </cell>
          <cell r="AB50">
            <v>164.25</v>
          </cell>
          <cell r="AC50">
            <v>5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 t="str">
            <v>Cloack Room</v>
          </cell>
          <cell r="AJ50">
            <v>8</v>
          </cell>
          <cell r="AN50">
            <v>685</v>
          </cell>
          <cell r="AS50">
            <v>0</v>
          </cell>
          <cell r="AU50">
            <v>0</v>
          </cell>
          <cell r="AY50">
            <v>685</v>
          </cell>
          <cell r="BA50">
            <v>0</v>
          </cell>
          <cell r="BB50" t="str">
            <v>HVAC-C-04</v>
          </cell>
          <cell r="BF50">
            <v>0</v>
          </cell>
        </row>
        <row r="51">
          <cell r="A51" t="str">
            <v>CELLULES</v>
          </cell>
          <cell r="C51" t="str">
            <v>C.1.07</v>
          </cell>
          <cell r="D51" t="str">
            <v>changing room</v>
          </cell>
          <cell r="E51">
            <v>14.62</v>
          </cell>
          <cell r="F51">
            <v>2.6</v>
          </cell>
          <cell r="G51">
            <v>38.012</v>
          </cell>
          <cell r="H51">
            <v>20</v>
          </cell>
          <cell r="I51">
            <v>25</v>
          </cell>
          <cell r="J51">
            <v>2</v>
          </cell>
          <cell r="K51" t="str">
            <v>NC</v>
          </cell>
          <cell r="L51" t="str">
            <v>NC</v>
          </cell>
          <cell r="M51" t="str">
            <v>&lt;</v>
          </cell>
          <cell r="N51">
            <v>2</v>
          </cell>
          <cell r="O51">
            <v>160</v>
          </cell>
          <cell r="P51">
            <v>365.5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52.550000000000004</v>
          </cell>
          <cell r="W51">
            <v>578.04999999999995</v>
          </cell>
          <cell r="X51">
            <v>39.538303693570448</v>
          </cell>
          <cell r="Y51">
            <v>0</v>
          </cell>
          <cell r="Z51">
            <v>0</v>
          </cell>
          <cell r="AA51">
            <v>73.099999999999994</v>
          </cell>
          <cell r="AB51">
            <v>73.099999999999994</v>
          </cell>
          <cell r="AC51">
            <v>5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 t="str">
            <v>Cloack Room</v>
          </cell>
          <cell r="AJ51">
            <v>8</v>
          </cell>
          <cell r="AN51">
            <v>305</v>
          </cell>
          <cell r="AS51">
            <v>0</v>
          </cell>
          <cell r="AU51">
            <v>0</v>
          </cell>
          <cell r="AY51">
            <v>305</v>
          </cell>
          <cell r="BA51">
            <v>0</v>
          </cell>
          <cell r="BB51" t="str">
            <v>HVAC-C-04</v>
          </cell>
          <cell r="BF51">
            <v>0</v>
          </cell>
        </row>
        <row r="52">
          <cell r="A52" t="str">
            <v>CELLULES</v>
          </cell>
          <cell r="C52" t="str">
            <v>C.1.08</v>
          </cell>
          <cell r="D52" t="str">
            <v>toilet cabin</v>
          </cell>
          <cell r="E52">
            <v>1.61</v>
          </cell>
          <cell r="F52">
            <v>2.6</v>
          </cell>
          <cell r="G52">
            <v>4.1860000000000008</v>
          </cell>
          <cell r="H52">
            <v>20</v>
          </cell>
          <cell r="I52">
            <v>25</v>
          </cell>
          <cell r="J52">
            <v>2</v>
          </cell>
          <cell r="K52" t="str">
            <v>NC</v>
          </cell>
          <cell r="L52" t="str">
            <v>NC</v>
          </cell>
          <cell r="M52" t="str">
            <v>&lt;</v>
          </cell>
          <cell r="N52">
            <v>0</v>
          </cell>
          <cell r="O52">
            <v>0</v>
          </cell>
          <cell r="P52">
            <v>40.25</v>
          </cell>
          <cell r="Q52">
            <v>24.018280000000001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6.4268280000000004</v>
          </cell>
          <cell r="W52">
            <v>70.695108000000005</v>
          </cell>
          <cell r="X52">
            <v>43.910004968944101</v>
          </cell>
          <cell r="Y52">
            <v>77.064000000000007</v>
          </cell>
          <cell r="Z52">
            <v>0</v>
          </cell>
          <cell r="AA52">
            <v>8.0500000000000007</v>
          </cell>
          <cell r="AB52">
            <v>8.0500000000000007</v>
          </cell>
          <cell r="AC52">
            <v>5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 t="str">
            <v>Cloack Room</v>
          </cell>
          <cell r="AJ52">
            <v>2</v>
          </cell>
          <cell r="AN52">
            <v>0</v>
          </cell>
          <cell r="AS52">
            <v>50</v>
          </cell>
          <cell r="AU52">
            <v>0</v>
          </cell>
          <cell r="AY52">
            <v>50</v>
          </cell>
          <cell r="BA52">
            <v>0</v>
          </cell>
          <cell r="BB52" t="str">
            <v>HVAC-C-04</v>
          </cell>
          <cell r="BF52" t="str">
            <v>HVAC-C-04-ext1</v>
          </cell>
        </row>
        <row r="53">
          <cell r="A53" t="str">
            <v>CELLULES</v>
          </cell>
          <cell r="C53" t="str">
            <v>C.1.08a</v>
          </cell>
          <cell r="D53" t="str">
            <v>toilet cabin</v>
          </cell>
          <cell r="E53">
            <v>1.61</v>
          </cell>
          <cell r="F53">
            <v>2.6</v>
          </cell>
          <cell r="G53">
            <v>4.1860000000000008</v>
          </cell>
          <cell r="H53">
            <v>20</v>
          </cell>
          <cell r="I53">
            <v>25</v>
          </cell>
          <cell r="J53">
            <v>2</v>
          </cell>
          <cell r="K53" t="str">
            <v>NC</v>
          </cell>
          <cell r="L53" t="str">
            <v>NC</v>
          </cell>
          <cell r="M53" t="str">
            <v>&lt;</v>
          </cell>
          <cell r="N53">
            <v>0</v>
          </cell>
          <cell r="O53">
            <v>0</v>
          </cell>
          <cell r="P53">
            <v>40.25</v>
          </cell>
          <cell r="Q53">
            <v>41.130648000000001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8.1380648000000004</v>
          </cell>
          <cell r="W53">
            <v>89.518712800000003</v>
          </cell>
          <cell r="X53">
            <v>55.601684968944099</v>
          </cell>
          <cell r="Y53">
            <v>112.22640000000001</v>
          </cell>
          <cell r="Z53">
            <v>0</v>
          </cell>
          <cell r="AA53">
            <v>8.0500000000000007</v>
          </cell>
          <cell r="AB53">
            <v>8.0500000000000007</v>
          </cell>
          <cell r="AC53">
            <v>5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 t="str">
            <v>Cloack Room</v>
          </cell>
          <cell r="AJ53">
            <v>2</v>
          </cell>
          <cell r="AN53">
            <v>0</v>
          </cell>
          <cell r="AS53">
            <v>50</v>
          </cell>
          <cell r="AU53">
            <v>0</v>
          </cell>
          <cell r="AY53">
            <v>50</v>
          </cell>
          <cell r="BA53">
            <v>0</v>
          </cell>
          <cell r="BB53" t="str">
            <v>HVAC-C-04</v>
          </cell>
          <cell r="BF53" t="str">
            <v>HVAC-C-04-ext1</v>
          </cell>
        </row>
        <row r="54">
          <cell r="A54" t="str">
            <v>CELLULES</v>
          </cell>
          <cell r="C54" t="str">
            <v>C.1.08b</v>
          </cell>
          <cell r="D54" t="str">
            <v>toilet cabin</v>
          </cell>
          <cell r="E54">
            <v>1.61</v>
          </cell>
          <cell r="F54">
            <v>2.6</v>
          </cell>
          <cell r="G54">
            <v>4.1860000000000008</v>
          </cell>
          <cell r="H54">
            <v>20</v>
          </cell>
          <cell r="I54">
            <v>25</v>
          </cell>
          <cell r="J54">
            <v>2</v>
          </cell>
          <cell r="K54" t="str">
            <v>NC</v>
          </cell>
          <cell r="L54" t="str">
            <v>NC</v>
          </cell>
          <cell r="M54" t="str">
            <v>&lt;</v>
          </cell>
          <cell r="N54">
            <v>0</v>
          </cell>
          <cell r="O54">
            <v>0</v>
          </cell>
          <cell r="P54">
            <v>40.25</v>
          </cell>
          <cell r="Q54">
            <v>24.018280000000001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6.4268280000000004</v>
          </cell>
          <cell r="W54">
            <v>70.695108000000005</v>
          </cell>
          <cell r="X54">
            <v>43.910004968944101</v>
          </cell>
          <cell r="Y54">
            <v>77.064000000000007</v>
          </cell>
          <cell r="Z54">
            <v>0</v>
          </cell>
          <cell r="AA54">
            <v>8.0500000000000007</v>
          </cell>
          <cell r="AB54">
            <v>8.0500000000000007</v>
          </cell>
          <cell r="AC54">
            <v>5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 t="str">
            <v>Cloack Room</v>
          </cell>
          <cell r="AJ54">
            <v>2</v>
          </cell>
          <cell r="AN54">
            <v>0</v>
          </cell>
          <cell r="AS54">
            <v>50</v>
          </cell>
          <cell r="AU54">
            <v>0</v>
          </cell>
          <cell r="AY54">
            <v>50</v>
          </cell>
          <cell r="BA54">
            <v>0</v>
          </cell>
          <cell r="BB54" t="str">
            <v>HVAC-C-04</v>
          </cell>
          <cell r="BF54" t="str">
            <v>HVAC-C-04-ext1</v>
          </cell>
        </row>
        <row r="55">
          <cell r="A55" t="str">
            <v>CELLULES</v>
          </cell>
          <cell r="C55" t="str">
            <v>C.1.08c</v>
          </cell>
          <cell r="D55" t="str">
            <v>toilet cabin</v>
          </cell>
          <cell r="E55">
            <v>1.65</v>
          </cell>
          <cell r="F55">
            <v>2.6</v>
          </cell>
          <cell r="G55">
            <v>4.29</v>
          </cell>
          <cell r="H55">
            <v>20</v>
          </cell>
          <cell r="I55">
            <v>25</v>
          </cell>
          <cell r="J55">
            <v>2</v>
          </cell>
          <cell r="K55" t="str">
            <v>NC</v>
          </cell>
          <cell r="L55" t="str">
            <v>NC</v>
          </cell>
          <cell r="M55" t="str">
            <v>&lt;</v>
          </cell>
          <cell r="N55">
            <v>0</v>
          </cell>
          <cell r="O55">
            <v>0</v>
          </cell>
          <cell r="P55">
            <v>41.25</v>
          </cell>
          <cell r="Q55">
            <v>24.018280000000001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6.526828000000001</v>
          </cell>
          <cell r="W55">
            <v>71.795107999999999</v>
          </cell>
          <cell r="X55">
            <v>43.512186666666672</v>
          </cell>
          <cell r="Y55">
            <v>77.064000000000007</v>
          </cell>
          <cell r="Z55">
            <v>0</v>
          </cell>
          <cell r="AA55">
            <v>8.25</v>
          </cell>
          <cell r="AB55">
            <v>8.25</v>
          </cell>
          <cell r="AC55">
            <v>5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 t="str">
            <v>Cloack Room</v>
          </cell>
          <cell r="AJ55">
            <v>2</v>
          </cell>
          <cell r="AN55">
            <v>0</v>
          </cell>
          <cell r="AS55">
            <v>50</v>
          </cell>
          <cell r="AU55">
            <v>0</v>
          </cell>
          <cell r="AY55">
            <v>50</v>
          </cell>
          <cell r="BA55">
            <v>0</v>
          </cell>
          <cell r="BB55" t="str">
            <v>HVAC-C-04</v>
          </cell>
          <cell r="BF55" t="str">
            <v>HVAC-C-04-ext1</v>
          </cell>
        </row>
        <row r="56">
          <cell r="A56" t="str">
            <v>CELLULES</v>
          </cell>
          <cell r="C56" t="str">
            <v>C.1.09</v>
          </cell>
          <cell r="D56" t="str">
            <v>shower cabins</v>
          </cell>
          <cell r="E56">
            <v>2.96</v>
          </cell>
          <cell r="F56">
            <v>2.6</v>
          </cell>
          <cell r="G56">
            <v>7.6959999999999997</v>
          </cell>
          <cell r="H56">
            <v>20</v>
          </cell>
          <cell r="I56">
            <v>25</v>
          </cell>
          <cell r="J56">
            <v>2</v>
          </cell>
          <cell r="K56" t="str">
            <v>NC</v>
          </cell>
          <cell r="L56" t="str">
            <v>NC</v>
          </cell>
          <cell r="M56" t="str">
            <v>&lt;</v>
          </cell>
          <cell r="N56">
            <v>0</v>
          </cell>
          <cell r="O56">
            <v>0</v>
          </cell>
          <cell r="P56">
            <v>74</v>
          </cell>
          <cell r="Q56">
            <v>40.831076000000003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11.4831076</v>
          </cell>
          <cell r="W56">
            <v>126.31418359999999</v>
          </cell>
          <cell r="X56">
            <v>42.673710675675672</v>
          </cell>
          <cell r="Y56">
            <v>131.00880000000001</v>
          </cell>
          <cell r="Z56">
            <v>0</v>
          </cell>
          <cell r="AA56">
            <v>14.8</v>
          </cell>
          <cell r="AB56">
            <v>14.8</v>
          </cell>
          <cell r="AC56">
            <v>5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 t="str">
            <v>Cloack Room</v>
          </cell>
          <cell r="AJ56">
            <v>2</v>
          </cell>
          <cell r="AN56">
            <v>55</v>
          </cell>
          <cell r="AS56">
            <v>0</v>
          </cell>
          <cell r="AU56">
            <v>0</v>
          </cell>
          <cell r="AY56">
            <v>55</v>
          </cell>
          <cell r="BA56">
            <v>0</v>
          </cell>
          <cell r="BB56" t="str">
            <v>HVAC-C-04</v>
          </cell>
          <cell r="BF56">
            <v>0</v>
          </cell>
        </row>
        <row r="57">
          <cell r="A57" t="str">
            <v>CELLULES</v>
          </cell>
          <cell r="C57" t="str">
            <v>C.1.10</v>
          </cell>
          <cell r="D57" t="str">
            <v>changing room</v>
          </cell>
          <cell r="E57">
            <v>37.71</v>
          </cell>
          <cell r="F57">
            <v>2.6</v>
          </cell>
          <cell r="G57">
            <v>98.046000000000006</v>
          </cell>
          <cell r="H57">
            <v>20</v>
          </cell>
          <cell r="I57">
            <v>25</v>
          </cell>
          <cell r="J57">
            <v>2</v>
          </cell>
          <cell r="K57" t="str">
            <v>NC</v>
          </cell>
          <cell r="L57" t="str">
            <v>NC</v>
          </cell>
          <cell r="M57" t="str">
            <v>&lt;</v>
          </cell>
          <cell r="N57">
            <v>10</v>
          </cell>
          <cell r="O57">
            <v>800</v>
          </cell>
          <cell r="P57">
            <v>942.75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174.27500000000001</v>
          </cell>
          <cell r="W57">
            <v>1917.0250000000001</v>
          </cell>
          <cell r="X57">
            <v>50.835985149827636</v>
          </cell>
          <cell r="Y57">
            <v>0</v>
          </cell>
          <cell r="Z57">
            <v>0</v>
          </cell>
          <cell r="AA57">
            <v>188.55</v>
          </cell>
          <cell r="AB57">
            <v>188.55</v>
          </cell>
          <cell r="AC57">
            <v>5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 t="str">
            <v>Cloack Room</v>
          </cell>
          <cell r="AJ57">
            <v>8</v>
          </cell>
          <cell r="AN57">
            <v>785</v>
          </cell>
          <cell r="AS57">
            <v>0</v>
          </cell>
          <cell r="AU57">
            <v>0</v>
          </cell>
          <cell r="AY57">
            <v>785</v>
          </cell>
          <cell r="BA57">
            <v>0</v>
          </cell>
          <cell r="BB57" t="str">
            <v>HVAC-C-04</v>
          </cell>
          <cell r="BF57">
            <v>0</v>
          </cell>
        </row>
        <row r="58">
          <cell r="A58" t="str">
            <v>CELLULES</v>
          </cell>
          <cell r="C58" t="str">
            <v>C.1.11</v>
          </cell>
          <cell r="D58" t="str">
            <v>changing room sinks</v>
          </cell>
          <cell r="E58">
            <v>13.01</v>
          </cell>
          <cell r="F58">
            <v>2.6</v>
          </cell>
          <cell r="G58">
            <v>33.826000000000001</v>
          </cell>
          <cell r="H58">
            <v>20</v>
          </cell>
          <cell r="I58">
            <v>25</v>
          </cell>
          <cell r="J58">
            <v>2</v>
          </cell>
          <cell r="K58" t="str">
            <v>NC</v>
          </cell>
          <cell r="L58" t="str">
            <v>NC</v>
          </cell>
          <cell r="M58" t="str">
            <v>&lt;</v>
          </cell>
          <cell r="N58">
            <v>1</v>
          </cell>
          <cell r="O58">
            <v>80</v>
          </cell>
          <cell r="P58">
            <v>325.25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40.525000000000006</v>
          </cell>
          <cell r="W58">
            <v>445.77499999999998</v>
          </cell>
          <cell r="X58">
            <v>34.264027671022291</v>
          </cell>
          <cell r="Y58">
            <v>0</v>
          </cell>
          <cell r="Z58">
            <v>0</v>
          </cell>
          <cell r="AA58">
            <v>65.05</v>
          </cell>
          <cell r="AB58">
            <v>65.05</v>
          </cell>
          <cell r="AC58">
            <v>5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 t="str">
            <v>Cloack Room</v>
          </cell>
          <cell r="AJ58">
            <v>8</v>
          </cell>
          <cell r="AN58">
            <v>275</v>
          </cell>
          <cell r="AS58">
            <v>0</v>
          </cell>
          <cell r="AU58">
            <v>0</v>
          </cell>
          <cell r="AY58">
            <v>275</v>
          </cell>
          <cell r="BA58">
            <v>0</v>
          </cell>
          <cell r="BB58" t="str">
            <v>HVAC-C-04</v>
          </cell>
          <cell r="BF58">
            <v>0</v>
          </cell>
        </row>
        <row r="59">
          <cell r="A59" t="str">
            <v>CELLULES</v>
          </cell>
          <cell r="C59" t="str">
            <v>C.1.12</v>
          </cell>
          <cell r="D59" t="str">
            <v>changing room sinks toilet cabin</v>
          </cell>
          <cell r="E59">
            <v>1.8</v>
          </cell>
          <cell r="F59">
            <v>2.6</v>
          </cell>
          <cell r="G59">
            <v>4.6800000000000006</v>
          </cell>
          <cell r="H59">
            <v>20</v>
          </cell>
          <cell r="I59">
            <v>25</v>
          </cell>
          <cell r="J59">
            <v>2</v>
          </cell>
          <cell r="K59" t="str">
            <v>NC</v>
          </cell>
          <cell r="L59" t="str">
            <v>NC</v>
          </cell>
          <cell r="M59" t="str">
            <v>&lt;</v>
          </cell>
          <cell r="N59">
            <v>1</v>
          </cell>
          <cell r="O59">
            <v>80</v>
          </cell>
          <cell r="P59">
            <v>45</v>
          </cell>
          <cell r="Q59">
            <v>24.018280000000001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14.901828000000002</v>
          </cell>
          <cell r="W59">
            <v>163.920108</v>
          </cell>
          <cell r="X59">
            <v>91.066726666666668</v>
          </cell>
          <cell r="Y59">
            <v>77.064000000000007</v>
          </cell>
          <cell r="Z59">
            <v>0</v>
          </cell>
          <cell r="AA59">
            <v>9</v>
          </cell>
          <cell r="AB59">
            <v>9</v>
          </cell>
          <cell r="AC59">
            <v>5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 t="str">
            <v>Cloack Room</v>
          </cell>
          <cell r="AJ59">
            <v>2</v>
          </cell>
          <cell r="AN59">
            <v>25</v>
          </cell>
          <cell r="AS59">
            <v>0</v>
          </cell>
          <cell r="AU59">
            <v>0</v>
          </cell>
          <cell r="AY59">
            <v>25</v>
          </cell>
          <cell r="BA59">
            <v>0</v>
          </cell>
          <cell r="BB59" t="str">
            <v>HVAC-C-04</v>
          </cell>
          <cell r="BF59">
            <v>0</v>
          </cell>
        </row>
        <row r="60">
          <cell r="A60" t="str">
            <v>CELLULES</v>
          </cell>
          <cell r="C60" t="str">
            <v>C.1.12a</v>
          </cell>
          <cell r="D60" t="str">
            <v>toilet cabin</v>
          </cell>
          <cell r="E60">
            <v>1.81</v>
          </cell>
          <cell r="F60">
            <v>2.6</v>
          </cell>
          <cell r="G60">
            <v>4.7060000000000004</v>
          </cell>
          <cell r="H60">
            <v>20</v>
          </cell>
          <cell r="I60">
            <v>25</v>
          </cell>
          <cell r="J60">
            <v>2</v>
          </cell>
          <cell r="K60" t="str">
            <v>NC</v>
          </cell>
          <cell r="L60" t="str">
            <v>NC</v>
          </cell>
          <cell r="M60" t="str">
            <v>&lt;</v>
          </cell>
          <cell r="N60">
            <v>1</v>
          </cell>
          <cell r="O60">
            <v>80</v>
          </cell>
          <cell r="P60">
            <v>45.25</v>
          </cell>
          <cell r="Q60">
            <v>24.018280000000001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14.926828</v>
          </cell>
          <cell r="W60">
            <v>164.195108</v>
          </cell>
          <cell r="X60">
            <v>90.715529281767957</v>
          </cell>
          <cell r="Y60">
            <v>77.064000000000007</v>
          </cell>
          <cell r="Z60">
            <v>0</v>
          </cell>
          <cell r="AA60">
            <v>9.0500000000000007</v>
          </cell>
          <cell r="AB60">
            <v>9.0500000000000007</v>
          </cell>
          <cell r="AC60">
            <v>5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 t="str">
            <v>Cloack Room</v>
          </cell>
          <cell r="AJ60">
            <v>2</v>
          </cell>
          <cell r="AN60">
            <v>0</v>
          </cell>
          <cell r="AS60">
            <v>50</v>
          </cell>
          <cell r="AU60">
            <v>0</v>
          </cell>
          <cell r="AY60">
            <v>50</v>
          </cell>
          <cell r="BA60">
            <v>0</v>
          </cell>
          <cell r="BB60" t="str">
            <v>HVAC-C-04</v>
          </cell>
          <cell r="BF60" t="str">
            <v>HVAC-C-04-ext1</v>
          </cell>
        </row>
        <row r="61">
          <cell r="A61" t="str">
            <v>CELLULES</v>
          </cell>
          <cell r="C61" t="str">
            <v>C.1.13</v>
          </cell>
          <cell r="D61" t="str">
            <v>shower cabin</v>
          </cell>
          <cell r="E61">
            <v>2.39</v>
          </cell>
          <cell r="F61">
            <v>2.6</v>
          </cell>
          <cell r="G61">
            <v>6.2140000000000004</v>
          </cell>
          <cell r="H61">
            <v>20</v>
          </cell>
          <cell r="I61">
            <v>25</v>
          </cell>
          <cell r="J61">
            <v>2</v>
          </cell>
          <cell r="K61" t="str">
            <v>NC</v>
          </cell>
          <cell r="L61" t="str">
            <v>NC</v>
          </cell>
          <cell r="M61" t="str">
            <v>&lt;</v>
          </cell>
          <cell r="N61">
            <v>1</v>
          </cell>
          <cell r="O61">
            <v>80</v>
          </cell>
          <cell r="P61">
            <v>59.75</v>
          </cell>
          <cell r="Q61">
            <v>57.643872000000002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19.739387199999999</v>
          </cell>
          <cell r="W61">
            <v>217.1332592</v>
          </cell>
          <cell r="X61">
            <v>90.850736066945601</v>
          </cell>
          <cell r="Y61">
            <v>184.95360000000002</v>
          </cell>
          <cell r="Z61">
            <v>0</v>
          </cell>
          <cell r="AA61">
            <v>11.950000000000001</v>
          </cell>
          <cell r="AB61">
            <v>11.950000000000001</v>
          </cell>
          <cell r="AC61">
            <v>5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 t="str">
            <v>Cloack Room</v>
          </cell>
          <cell r="AJ61">
            <v>2</v>
          </cell>
          <cell r="AN61">
            <v>95</v>
          </cell>
          <cell r="AS61">
            <v>0</v>
          </cell>
          <cell r="AU61">
            <v>0</v>
          </cell>
          <cell r="AY61">
            <v>95</v>
          </cell>
          <cell r="BA61">
            <v>0</v>
          </cell>
          <cell r="BB61" t="str">
            <v>HVAC-C-04</v>
          </cell>
          <cell r="BF61">
            <v>0</v>
          </cell>
        </row>
        <row r="62">
          <cell r="A62" t="str">
            <v>CELLULES</v>
          </cell>
          <cell r="C62" t="str">
            <v>C.1.14</v>
          </cell>
          <cell r="D62" t="str">
            <v>changing room corridor</v>
          </cell>
          <cell r="E62">
            <v>25.27</v>
          </cell>
          <cell r="F62">
            <v>2.6</v>
          </cell>
          <cell r="G62">
            <v>65.701999999999998</v>
          </cell>
          <cell r="H62">
            <v>20</v>
          </cell>
          <cell r="I62">
            <v>25</v>
          </cell>
          <cell r="J62">
            <v>2</v>
          </cell>
          <cell r="K62" t="str">
            <v>NC</v>
          </cell>
          <cell r="L62" t="str">
            <v>NC</v>
          </cell>
          <cell r="M62" t="str">
            <v>&lt;</v>
          </cell>
          <cell r="N62">
            <v>1</v>
          </cell>
          <cell r="O62">
            <v>80</v>
          </cell>
          <cell r="P62">
            <v>631.75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71.174999999999997</v>
          </cell>
          <cell r="W62">
            <v>782.92499999999995</v>
          </cell>
          <cell r="X62">
            <v>30.982390185991292</v>
          </cell>
          <cell r="Y62">
            <v>0</v>
          </cell>
          <cell r="Z62">
            <v>0</v>
          </cell>
          <cell r="AA62">
            <v>126.35</v>
          </cell>
          <cell r="AB62">
            <v>126.35</v>
          </cell>
          <cell r="AC62">
            <v>5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 t="str">
            <v>Cloack Room</v>
          </cell>
          <cell r="AJ62">
            <v>8</v>
          </cell>
          <cell r="AN62">
            <v>530</v>
          </cell>
          <cell r="AS62">
            <v>0</v>
          </cell>
          <cell r="AU62">
            <v>0</v>
          </cell>
          <cell r="AY62">
            <v>530</v>
          </cell>
          <cell r="BA62">
            <v>0</v>
          </cell>
          <cell r="BB62" t="str">
            <v>HVAC-C-04</v>
          </cell>
          <cell r="BF62">
            <v>0</v>
          </cell>
        </row>
        <row r="63">
          <cell r="A63" t="str">
            <v>CELLULES</v>
          </cell>
          <cell r="C63" t="str">
            <v>C.0.05</v>
          </cell>
          <cell r="D63" t="str">
            <v>staff entrance airlock</v>
          </cell>
          <cell r="E63">
            <v>15.82</v>
          </cell>
          <cell r="F63">
            <v>4.5</v>
          </cell>
          <cell r="G63">
            <v>71.19</v>
          </cell>
          <cell r="H63">
            <v>20</v>
          </cell>
          <cell r="I63">
            <v>25</v>
          </cell>
          <cell r="J63">
            <v>2</v>
          </cell>
          <cell r="K63" t="str">
            <v>NC</v>
          </cell>
          <cell r="L63" t="str">
            <v>NC</v>
          </cell>
          <cell r="M63" t="str">
            <v>&lt;</v>
          </cell>
          <cell r="N63">
            <v>0</v>
          </cell>
          <cell r="O63">
            <v>0</v>
          </cell>
          <cell r="P63">
            <v>395.5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39.550000000000004</v>
          </cell>
          <cell r="W63">
            <v>435.05</v>
          </cell>
          <cell r="X63">
            <v>27.5</v>
          </cell>
          <cell r="Y63">
            <v>0</v>
          </cell>
          <cell r="Z63">
            <v>0</v>
          </cell>
          <cell r="AA63">
            <v>79.099999999999994</v>
          </cell>
          <cell r="AB63">
            <v>79.099999999999994</v>
          </cell>
          <cell r="AC63">
            <v>4.9999999999999991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 t="str">
            <v>Cloack Room</v>
          </cell>
          <cell r="AJ63">
            <v>2</v>
          </cell>
          <cell r="AN63">
            <v>145</v>
          </cell>
          <cell r="AS63">
            <v>0</v>
          </cell>
          <cell r="AU63">
            <v>0</v>
          </cell>
          <cell r="AY63">
            <v>145</v>
          </cell>
          <cell r="BA63">
            <v>0</v>
          </cell>
          <cell r="BB63" t="str">
            <v>HVAC-C-05</v>
          </cell>
          <cell r="BF63">
            <v>0</v>
          </cell>
        </row>
        <row r="64">
          <cell r="A64" t="str">
            <v>CELLULES</v>
          </cell>
          <cell r="C64" t="str">
            <v>C.0.06</v>
          </cell>
          <cell r="D64" t="str">
            <v>stairs and landing</v>
          </cell>
          <cell r="E64">
            <v>25.91</v>
          </cell>
          <cell r="F64">
            <v>2.6</v>
          </cell>
          <cell r="G64">
            <v>67.366</v>
          </cell>
          <cell r="H64">
            <v>20</v>
          </cell>
          <cell r="I64">
            <v>25</v>
          </cell>
          <cell r="J64">
            <v>2</v>
          </cell>
          <cell r="K64" t="str">
            <v>NC</v>
          </cell>
          <cell r="L64" t="str">
            <v>NC</v>
          </cell>
          <cell r="M64" t="str">
            <v>&lt;</v>
          </cell>
          <cell r="N64">
            <v>0</v>
          </cell>
          <cell r="O64">
            <v>0</v>
          </cell>
          <cell r="P64">
            <v>647.75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64.775000000000006</v>
          </cell>
          <cell r="W64">
            <v>712.52499999999998</v>
          </cell>
          <cell r="X64">
            <v>27.5</v>
          </cell>
          <cell r="Y64">
            <v>0</v>
          </cell>
          <cell r="Z64">
            <v>0</v>
          </cell>
          <cell r="AA64">
            <v>129.55000000000001</v>
          </cell>
          <cell r="AB64">
            <v>129.55000000000001</v>
          </cell>
          <cell r="AC64">
            <v>5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 t="str">
            <v>Cloack Room</v>
          </cell>
          <cell r="AJ64">
            <v>2</v>
          </cell>
          <cell r="AN64">
            <v>135</v>
          </cell>
          <cell r="AS64">
            <v>0</v>
          </cell>
          <cell r="AU64">
            <v>0</v>
          </cell>
          <cell r="AY64">
            <v>135</v>
          </cell>
          <cell r="BA64">
            <v>0</v>
          </cell>
          <cell r="BB64" t="str">
            <v>HVAC-C-05</v>
          </cell>
          <cell r="BF64">
            <v>0</v>
          </cell>
        </row>
        <row r="65">
          <cell r="A65" t="str">
            <v>CELLULES</v>
          </cell>
          <cell r="C65" t="str">
            <v>C.0.23</v>
          </cell>
          <cell r="D65" t="str">
            <v>garbage room</v>
          </cell>
          <cell r="E65">
            <v>12.68</v>
          </cell>
          <cell r="F65">
            <v>2.6</v>
          </cell>
          <cell r="G65">
            <v>32.968000000000004</v>
          </cell>
          <cell r="H65">
            <v>20</v>
          </cell>
          <cell r="I65">
            <v>25</v>
          </cell>
          <cell r="J65">
            <v>2</v>
          </cell>
          <cell r="K65" t="str">
            <v>NC</v>
          </cell>
          <cell r="L65" t="str">
            <v>NC</v>
          </cell>
          <cell r="M65" t="str">
            <v>&lt;</v>
          </cell>
          <cell r="N65">
            <v>0</v>
          </cell>
          <cell r="O65">
            <v>0</v>
          </cell>
          <cell r="P65">
            <v>317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31.700000000000003</v>
          </cell>
          <cell r="W65">
            <v>348.7</v>
          </cell>
          <cell r="X65">
            <v>27.5</v>
          </cell>
          <cell r="Y65">
            <v>0</v>
          </cell>
          <cell r="Z65">
            <v>0</v>
          </cell>
          <cell r="AA65">
            <v>63.4</v>
          </cell>
          <cell r="AB65">
            <v>63.4</v>
          </cell>
          <cell r="AC65">
            <v>5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 t="str">
            <v>Cloack Room</v>
          </cell>
          <cell r="AJ65">
            <v>2</v>
          </cell>
          <cell r="AN65">
            <v>70</v>
          </cell>
          <cell r="AS65">
            <v>0</v>
          </cell>
          <cell r="AU65">
            <v>0</v>
          </cell>
          <cell r="AY65">
            <v>70</v>
          </cell>
          <cell r="BA65">
            <v>0</v>
          </cell>
          <cell r="BB65" t="str">
            <v>HVAC-C-05</v>
          </cell>
          <cell r="BF65">
            <v>0</v>
          </cell>
        </row>
        <row r="66">
          <cell r="A66" t="str">
            <v>CELLULES</v>
          </cell>
          <cell r="C66" t="str">
            <v>C.0.24</v>
          </cell>
          <cell r="D66" t="str">
            <v>break room storage</v>
          </cell>
          <cell r="E66">
            <v>32.21</v>
          </cell>
          <cell r="F66">
            <v>2.6</v>
          </cell>
          <cell r="G66">
            <v>83.746000000000009</v>
          </cell>
          <cell r="H66">
            <v>20</v>
          </cell>
          <cell r="I66">
            <v>25</v>
          </cell>
          <cell r="J66">
            <v>2</v>
          </cell>
          <cell r="K66" t="str">
            <v>NC</v>
          </cell>
          <cell r="L66" t="str">
            <v>NC</v>
          </cell>
          <cell r="M66" t="str">
            <v>&lt;</v>
          </cell>
          <cell r="N66">
            <v>0</v>
          </cell>
          <cell r="O66">
            <v>0</v>
          </cell>
          <cell r="P66">
            <v>805.25</v>
          </cell>
          <cell r="Q66">
            <v>1476.1951880000001</v>
          </cell>
          <cell r="R66">
            <v>1584.92425</v>
          </cell>
          <cell r="S66">
            <v>0</v>
          </cell>
          <cell r="T66">
            <v>0</v>
          </cell>
          <cell r="U66">
            <v>0</v>
          </cell>
          <cell r="V66">
            <v>386.63694380000004</v>
          </cell>
          <cell r="W66">
            <v>4253.0063817999999</v>
          </cell>
          <cell r="X66">
            <v>132.03993734244023</v>
          </cell>
          <cell r="Y66">
            <v>3333.6264000000001</v>
          </cell>
          <cell r="Z66">
            <v>0</v>
          </cell>
          <cell r="AA66">
            <v>161.05000000000001</v>
          </cell>
          <cell r="AB66">
            <v>161.05000000000001</v>
          </cell>
          <cell r="AC66">
            <v>5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 t="str">
            <v>Cloack Room</v>
          </cell>
          <cell r="AJ66">
            <v>2</v>
          </cell>
          <cell r="AN66">
            <v>170</v>
          </cell>
          <cell r="AS66">
            <v>0</v>
          </cell>
          <cell r="AU66">
            <v>0</v>
          </cell>
          <cell r="AY66">
            <v>170</v>
          </cell>
          <cell r="BA66">
            <v>0</v>
          </cell>
          <cell r="BB66" t="str">
            <v>HVAC-C-05</v>
          </cell>
          <cell r="BF66">
            <v>0</v>
          </cell>
        </row>
        <row r="67">
          <cell r="A67" t="str">
            <v>CELLULES</v>
          </cell>
          <cell r="C67" t="str">
            <v>C.0.25</v>
          </cell>
          <cell r="D67" t="str">
            <v>break room/heating kitchen</v>
          </cell>
          <cell r="E67">
            <v>250.36</v>
          </cell>
          <cell r="F67">
            <v>2.6</v>
          </cell>
          <cell r="G67">
            <v>650.93600000000004</v>
          </cell>
          <cell r="H67">
            <v>20</v>
          </cell>
          <cell r="I67">
            <v>25</v>
          </cell>
          <cell r="J67">
            <v>2</v>
          </cell>
          <cell r="K67" t="str">
            <v>NC</v>
          </cell>
          <cell r="L67" t="str">
            <v>NC</v>
          </cell>
          <cell r="M67" t="str">
            <v>&lt;</v>
          </cell>
          <cell r="N67">
            <v>20</v>
          </cell>
          <cell r="O67">
            <v>1600</v>
          </cell>
          <cell r="P67">
            <v>6259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785.90000000000009</v>
          </cell>
          <cell r="W67">
            <v>8644.9</v>
          </cell>
          <cell r="X67">
            <v>34.529876977152895</v>
          </cell>
          <cell r="Y67">
            <v>0</v>
          </cell>
          <cell r="Z67">
            <v>0</v>
          </cell>
          <cell r="AA67">
            <v>1251.8000000000002</v>
          </cell>
          <cell r="AB67">
            <v>1251.8000000000002</v>
          </cell>
          <cell r="AC67">
            <v>5.0000000000000009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 t="str">
            <v>Cloack Room</v>
          </cell>
          <cell r="AJ67">
            <v>2</v>
          </cell>
          <cell r="AN67">
            <v>1305</v>
          </cell>
          <cell r="AS67">
            <v>100</v>
          </cell>
          <cell r="AU67">
            <v>0</v>
          </cell>
          <cell r="AY67">
            <v>1405</v>
          </cell>
          <cell r="BA67">
            <v>0</v>
          </cell>
          <cell r="BB67" t="str">
            <v>HVAC-C-05</v>
          </cell>
          <cell r="BF67">
            <v>0</v>
          </cell>
        </row>
        <row r="68">
          <cell r="A68" t="str">
            <v>CELLULES</v>
          </cell>
          <cell r="C68" t="str">
            <v>C.0.33</v>
          </cell>
          <cell r="D68" t="str">
            <v>smoking room</v>
          </cell>
          <cell r="E68">
            <v>18.86</v>
          </cell>
          <cell r="F68">
            <v>2.6</v>
          </cell>
          <cell r="G68">
            <v>49.036000000000001</v>
          </cell>
          <cell r="H68">
            <v>20</v>
          </cell>
          <cell r="I68">
            <v>25</v>
          </cell>
          <cell r="J68">
            <v>2</v>
          </cell>
          <cell r="K68" t="str">
            <v>NC</v>
          </cell>
          <cell r="L68" t="str">
            <v>NC</v>
          </cell>
          <cell r="M68" t="str">
            <v>&lt;</v>
          </cell>
          <cell r="N68">
            <v>5</v>
          </cell>
          <cell r="O68">
            <v>400</v>
          </cell>
          <cell r="P68">
            <v>471.5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87.15</v>
          </cell>
          <cell r="W68">
            <v>958.65</v>
          </cell>
          <cell r="X68">
            <v>50.82979851537646</v>
          </cell>
          <cell r="Y68">
            <v>0</v>
          </cell>
          <cell r="Z68">
            <v>0</v>
          </cell>
          <cell r="AA68">
            <v>94.3</v>
          </cell>
          <cell r="AB68">
            <v>94.3</v>
          </cell>
          <cell r="AC68">
            <v>5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 t="str">
            <v>Cloack Room</v>
          </cell>
          <cell r="AJ68">
            <v>2</v>
          </cell>
          <cell r="AN68">
            <v>125</v>
          </cell>
          <cell r="AS68">
            <v>0</v>
          </cell>
          <cell r="AU68">
            <v>0</v>
          </cell>
          <cell r="AY68">
            <v>125</v>
          </cell>
          <cell r="BA68">
            <v>0</v>
          </cell>
          <cell r="BB68" t="str">
            <v>HVAC-C-05</v>
          </cell>
          <cell r="BF68">
            <v>0</v>
          </cell>
        </row>
        <row r="69">
          <cell r="A69" t="str">
            <v>CELLULES</v>
          </cell>
          <cell r="C69" t="str">
            <v>C.1.01</v>
          </cell>
          <cell r="D69" t="str">
            <v>first floor stair landing</v>
          </cell>
          <cell r="E69">
            <v>81.11</v>
          </cell>
          <cell r="F69">
            <v>2.6</v>
          </cell>
          <cell r="G69">
            <v>210.886</v>
          </cell>
          <cell r="H69">
            <v>20</v>
          </cell>
          <cell r="I69">
            <v>25</v>
          </cell>
          <cell r="J69">
            <v>2</v>
          </cell>
          <cell r="K69" t="str">
            <v>NC</v>
          </cell>
          <cell r="L69" t="str">
            <v>NC</v>
          </cell>
          <cell r="M69" t="str">
            <v>&lt;</v>
          </cell>
          <cell r="N69">
            <v>0</v>
          </cell>
          <cell r="O69">
            <v>0</v>
          </cell>
          <cell r="P69">
            <v>2027.75</v>
          </cell>
          <cell r="Q69">
            <v>98.333663999999999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212.60836639999999</v>
          </cell>
          <cell r="W69">
            <v>2338.6920303999996</v>
          </cell>
          <cell r="X69">
            <v>28.833584396498576</v>
          </cell>
          <cell r="Y69">
            <v>223.48560000000001</v>
          </cell>
          <cell r="Z69">
            <v>0</v>
          </cell>
          <cell r="AA69">
            <v>405.55</v>
          </cell>
          <cell r="AB69">
            <v>405.55</v>
          </cell>
          <cell r="AC69">
            <v>5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 t="str">
            <v>Cloack Room</v>
          </cell>
          <cell r="AJ69">
            <v>2</v>
          </cell>
          <cell r="AN69">
            <v>425</v>
          </cell>
          <cell r="AS69">
            <v>0</v>
          </cell>
          <cell r="AU69">
            <v>0</v>
          </cell>
          <cell r="AY69">
            <v>425</v>
          </cell>
          <cell r="BA69">
            <v>0</v>
          </cell>
          <cell r="BB69" t="str">
            <v>HVAC-C-05</v>
          </cell>
          <cell r="BF69">
            <v>0</v>
          </cell>
        </row>
        <row r="70">
          <cell r="A70" t="str">
            <v>CELLULES</v>
          </cell>
          <cell r="C70" t="str">
            <v>C.1.15</v>
          </cell>
          <cell r="D70" t="str">
            <v>office room</v>
          </cell>
          <cell r="E70">
            <v>16.350000000000001</v>
          </cell>
          <cell r="F70">
            <v>2.6</v>
          </cell>
          <cell r="G70">
            <v>42.510000000000005</v>
          </cell>
          <cell r="H70">
            <v>20</v>
          </cell>
          <cell r="I70">
            <v>25</v>
          </cell>
          <cell r="J70">
            <v>2</v>
          </cell>
          <cell r="K70" t="str">
            <v>NC</v>
          </cell>
          <cell r="L70" t="str">
            <v>NC</v>
          </cell>
          <cell r="M70" t="str">
            <v>&lt;</v>
          </cell>
          <cell r="N70">
            <v>1</v>
          </cell>
          <cell r="O70">
            <v>80</v>
          </cell>
          <cell r="P70">
            <v>408.75000000000006</v>
          </cell>
          <cell r="Q70">
            <v>54.318263999999992</v>
          </cell>
          <cell r="R70">
            <v>369.81565833333332</v>
          </cell>
          <cell r="S70">
            <v>0</v>
          </cell>
          <cell r="T70">
            <v>0</v>
          </cell>
          <cell r="U70">
            <v>0</v>
          </cell>
          <cell r="V70">
            <v>91.28839223333334</v>
          </cell>
          <cell r="W70">
            <v>1004.1723145666666</v>
          </cell>
          <cell r="X70">
            <v>61.417266945973488</v>
          </cell>
          <cell r="Y70">
            <v>174.28319999999999</v>
          </cell>
          <cell r="Z70">
            <v>0</v>
          </cell>
          <cell r="AA70">
            <v>81.75</v>
          </cell>
          <cell r="AB70">
            <v>81.75</v>
          </cell>
          <cell r="AC70">
            <v>5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 t="str">
            <v>Cloack Room</v>
          </cell>
          <cell r="AJ70">
            <v>2</v>
          </cell>
          <cell r="AN70">
            <v>90</v>
          </cell>
          <cell r="AS70">
            <v>0</v>
          </cell>
          <cell r="AU70">
            <v>0</v>
          </cell>
          <cell r="AY70">
            <v>90</v>
          </cell>
          <cell r="BA70">
            <v>0</v>
          </cell>
          <cell r="BB70" t="str">
            <v>HVAC-C-05</v>
          </cell>
          <cell r="BF70">
            <v>0</v>
          </cell>
        </row>
        <row r="71">
          <cell r="A71" t="str">
            <v>CELLULES</v>
          </cell>
          <cell r="C71" t="str">
            <v>C.1.16</v>
          </cell>
          <cell r="D71" t="str">
            <v>office room</v>
          </cell>
          <cell r="E71">
            <v>15.42</v>
          </cell>
          <cell r="F71">
            <v>2.6</v>
          </cell>
          <cell r="G71">
            <v>40.091999999999999</v>
          </cell>
          <cell r="H71">
            <v>20</v>
          </cell>
          <cell r="I71">
            <v>25</v>
          </cell>
          <cell r="J71">
            <v>2</v>
          </cell>
          <cell r="K71" t="str">
            <v>NC</v>
          </cell>
          <cell r="L71" t="str">
            <v>NC</v>
          </cell>
          <cell r="M71" t="str">
            <v>&lt;</v>
          </cell>
          <cell r="N71">
            <v>1</v>
          </cell>
          <cell r="O71">
            <v>80</v>
          </cell>
          <cell r="P71">
            <v>385.5</v>
          </cell>
          <cell r="Q71">
            <v>54.318263999999992</v>
          </cell>
          <cell r="R71">
            <v>369.81565833333332</v>
          </cell>
          <cell r="S71">
            <v>0</v>
          </cell>
          <cell r="T71">
            <v>0</v>
          </cell>
          <cell r="U71">
            <v>0</v>
          </cell>
          <cell r="V71">
            <v>88.963392233333337</v>
          </cell>
          <cell r="W71">
            <v>978.59731456666668</v>
          </cell>
          <cell r="X71">
            <v>63.462860866839605</v>
          </cell>
          <cell r="Y71">
            <v>174.28319999999999</v>
          </cell>
          <cell r="Z71">
            <v>0</v>
          </cell>
          <cell r="AA71">
            <v>77.099999999999994</v>
          </cell>
          <cell r="AB71">
            <v>77.099999999999994</v>
          </cell>
          <cell r="AC71">
            <v>5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 t="str">
            <v>Cloack Room</v>
          </cell>
          <cell r="AJ71">
            <v>2</v>
          </cell>
          <cell r="AN71">
            <v>85</v>
          </cell>
          <cell r="AS71">
            <v>0</v>
          </cell>
          <cell r="AU71">
            <v>0</v>
          </cell>
          <cell r="AY71">
            <v>85</v>
          </cell>
          <cell r="BA71">
            <v>0</v>
          </cell>
          <cell r="BB71" t="str">
            <v>HVAC-C-05</v>
          </cell>
          <cell r="BF71">
            <v>0</v>
          </cell>
        </row>
        <row r="72">
          <cell r="A72" t="str">
            <v>CELLULES</v>
          </cell>
          <cell r="C72" t="str">
            <v>C.1.17</v>
          </cell>
          <cell r="D72" t="str">
            <v>office room</v>
          </cell>
          <cell r="E72">
            <v>16.63</v>
          </cell>
          <cell r="F72">
            <v>2.6</v>
          </cell>
          <cell r="G72">
            <v>43.238</v>
          </cell>
          <cell r="H72">
            <v>20</v>
          </cell>
          <cell r="I72">
            <v>25</v>
          </cell>
          <cell r="J72">
            <v>2</v>
          </cell>
          <cell r="K72" t="str">
            <v>NC</v>
          </cell>
          <cell r="L72" t="str">
            <v>NC</v>
          </cell>
          <cell r="M72" t="str">
            <v>&lt;</v>
          </cell>
          <cell r="N72">
            <v>1</v>
          </cell>
          <cell r="O72">
            <v>80</v>
          </cell>
          <cell r="P72">
            <v>415.75</v>
          </cell>
          <cell r="Q72">
            <v>54.318263999999992</v>
          </cell>
          <cell r="R72">
            <v>369.81565833333332</v>
          </cell>
          <cell r="S72">
            <v>0</v>
          </cell>
          <cell r="T72">
            <v>0</v>
          </cell>
          <cell r="U72">
            <v>0</v>
          </cell>
          <cell r="V72">
            <v>91.988392233333343</v>
          </cell>
          <cell r="W72">
            <v>1011.8723145666667</v>
          </cell>
          <cell r="X72">
            <v>60.846200515133297</v>
          </cell>
          <cell r="Y72">
            <v>174.28319999999999</v>
          </cell>
          <cell r="Z72">
            <v>0</v>
          </cell>
          <cell r="AA72">
            <v>83.149999999999991</v>
          </cell>
          <cell r="AB72">
            <v>83.149999999999991</v>
          </cell>
          <cell r="AC72">
            <v>5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 t="str">
            <v>Cloack Room</v>
          </cell>
          <cell r="AJ72">
            <v>2</v>
          </cell>
          <cell r="AN72">
            <v>90</v>
          </cell>
          <cell r="AS72">
            <v>0</v>
          </cell>
          <cell r="AU72">
            <v>0</v>
          </cell>
          <cell r="AY72">
            <v>90</v>
          </cell>
          <cell r="BA72">
            <v>0</v>
          </cell>
          <cell r="BB72" t="str">
            <v>HVAC-C-05</v>
          </cell>
          <cell r="BF72">
            <v>0</v>
          </cell>
        </row>
        <row r="73">
          <cell r="A73" t="str">
            <v>CELLULES</v>
          </cell>
          <cell r="C73" t="str">
            <v>C.1.18</v>
          </cell>
          <cell r="D73" t="str">
            <v>open-space 5p</v>
          </cell>
          <cell r="E73">
            <v>51.28</v>
          </cell>
          <cell r="F73">
            <v>2.6</v>
          </cell>
          <cell r="G73">
            <v>133.328</v>
          </cell>
          <cell r="H73">
            <v>20</v>
          </cell>
          <cell r="I73">
            <v>25</v>
          </cell>
          <cell r="J73">
            <v>2</v>
          </cell>
          <cell r="K73" t="str">
            <v>NC</v>
          </cell>
          <cell r="L73" t="str">
            <v>NC</v>
          </cell>
          <cell r="M73" t="str">
            <v>&lt;</v>
          </cell>
          <cell r="N73">
            <v>5</v>
          </cell>
          <cell r="O73">
            <v>400</v>
          </cell>
          <cell r="P73">
            <v>1282</v>
          </cell>
          <cell r="Q73">
            <v>256.13900000000007</v>
          </cell>
          <cell r="R73">
            <v>1625.73775</v>
          </cell>
          <cell r="S73">
            <v>0</v>
          </cell>
          <cell r="T73">
            <v>0</v>
          </cell>
          <cell r="U73">
            <v>0</v>
          </cell>
          <cell r="V73">
            <v>356.38767500000006</v>
          </cell>
          <cell r="W73">
            <v>3920.2644250000003</v>
          </cell>
          <cell r="X73">
            <v>76.448214216068649</v>
          </cell>
          <cell r="Y73">
            <v>918.84000000000026</v>
          </cell>
          <cell r="Z73">
            <v>0</v>
          </cell>
          <cell r="AA73">
            <v>256.39999999999998</v>
          </cell>
          <cell r="AB73">
            <v>256.39999999999998</v>
          </cell>
          <cell r="AC73">
            <v>4.9999999999999991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 t="str">
            <v>Cloack Room</v>
          </cell>
          <cell r="AJ73">
            <v>2</v>
          </cell>
          <cell r="AN73">
            <v>270</v>
          </cell>
          <cell r="AS73">
            <v>0</v>
          </cell>
          <cell r="AU73">
            <v>0</v>
          </cell>
          <cell r="AY73">
            <v>270</v>
          </cell>
          <cell r="BA73">
            <v>0</v>
          </cell>
          <cell r="BB73" t="str">
            <v>HVAC-C-05</v>
          </cell>
          <cell r="BF73">
            <v>0</v>
          </cell>
        </row>
        <row r="74">
          <cell r="A74" t="str">
            <v>CELLULES</v>
          </cell>
          <cell r="C74" t="str">
            <v>C.1.19</v>
          </cell>
          <cell r="D74" t="str">
            <v>meeting room</v>
          </cell>
          <cell r="E74">
            <v>46.55</v>
          </cell>
          <cell r="F74">
            <v>2.6</v>
          </cell>
          <cell r="G74">
            <v>121.03</v>
          </cell>
          <cell r="H74">
            <v>20</v>
          </cell>
          <cell r="I74">
            <v>25</v>
          </cell>
          <cell r="J74">
            <v>2</v>
          </cell>
          <cell r="K74" t="str">
            <v>NC</v>
          </cell>
          <cell r="L74" t="str">
            <v>NC</v>
          </cell>
          <cell r="M74" t="str">
            <v>&lt;</v>
          </cell>
          <cell r="N74">
            <v>5</v>
          </cell>
          <cell r="O74">
            <v>400</v>
          </cell>
          <cell r="P74">
            <v>1163.75</v>
          </cell>
          <cell r="Q74">
            <v>42.611452000000007</v>
          </cell>
          <cell r="R74">
            <v>396.23106250000001</v>
          </cell>
          <cell r="S74">
            <v>0</v>
          </cell>
          <cell r="T74">
            <v>0</v>
          </cell>
          <cell r="U74">
            <v>0</v>
          </cell>
          <cell r="V74">
            <v>200.25925145000002</v>
          </cell>
          <cell r="W74">
            <v>2202.8517659500003</v>
          </cell>
          <cell r="X74">
            <v>47.322272093447914</v>
          </cell>
          <cell r="Y74">
            <v>433.33680000000004</v>
          </cell>
          <cell r="Z74">
            <v>0</v>
          </cell>
          <cell r="AA74">
            <v>232.75</v>
          </cell>
          <cell r="AB74">
            <v>232.75</v>
          </cell>
          <cell r="AC74">
            <v>5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 t="str">
            <v>Cloack Room</v>
          </cell>
          <cell r="AJ74">
            <v>2</v>
          </cell>
          <cell r="AN74">
            <v>245</v>
          </cell>
          <cell r="AS74">
            <v>0</v>
          </cell>
          <cell r="AU74">
            <v>0</v>
          </cell>
          <cell r="AY74">
            <v>245</v>
          </cell>
          <cell r="BA74">
            <v>0</v>
          </cell>
          <cell r="BB74" t="str">
            <v>HVAC-C-05</v>
          </cell>
          <cell r="BF74">
            <v>0</v>
          </cell>
        </row>
        <row r="75">
          <cell r="A75" t="str">
            <v>CELLULES</v>
          </cell>
          <cell r="C75" t="str">
            <v>C.0.08e</v>
          </cell>
          <cell r="D75" t="str">
            <v>production area</v>
          </cell>
          <cell r="E75">
            <v>1</v>
          </cell>
          <cell r="F75">
            <v>1</v>
          </cell>
          <cell r="G75">
            <v>1</v>
          </cell>
          <cell r="H75">
            <v>20</v>
          </cell>
          <cell r="I75">
            <v>25</v>
          </cell>
          <cell r="J75">
            <v>2</v>
          </cell>
          <cell r="K75" t="str">
            <v>NC</v>
          </cell>
          <cell r="L75" t="str">
            <v>NC</v>
          </cell>
          <cell r="M75">
            <v>0</v>
          </cell>
          <cell r="N75">
            <v>0</v>
          </cell>
          <cell r="O75">
            <v>0</v>
          </cell>
          <cell r="P75">
            <v>25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50000</v>
          </cell>
          <cell r="V75">
            <v>5002.5</v>
          </cell>
          <cell r="W75">
            <v>55027.5</v>
          </cell>
          <cell r="X75">
            <v>55027.5</v>
          </cell>
          <cell r="Y75">
            <v>0</v>
          </cell>
          <cell r="Z75">
            <v>0</v>
          </cell>
          <cell r="AA75">
            <v>5</v>
          </cell>
          <cell r="AB75">
            <v>5</v>
          </cell>
          <cell r="AC75">
            <v>5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 t="str">
            <v>Exhaust</v>
          </cell>
          <cell r="AJ75">
            <v>0.1</v>
          </cell>
          <cell r="AN75">
            <v>23315</v>
          </cell>
          <cell r="AS75">
            <v>0</v>
          </cell>
          <cell r="AU75">
            <v>0</v>
          </cell>
          <cell r="AY75">
            <v>0</v>
          </cell>
          <cell r="BA75">
            <v>23310</v>
          </cell>
          <cell r="BB75" t="str">
            <v>HVAC-C-06</v>
          </cell>
          <cell r="BF75">
            <v>0</v>
          </cell>
        </row>
        <row r="76">
          <cell r="A76" t="str">
            <v>MAGASIN B</v>
          </cell>
          <cell r="C76" t="str">
            <v>MB.0.01</v>
          </cell>
          <cell r="D76" t="str">
            <v>Preparation</v>
          </cell>
          <cell r="E76">
            <v>1184</v>
          </cell>
          <cell r="F76">
            <v>3.6</v>
          </cell>
          <cell r="G76">
            <v>4262.4000000000005</v>
          </cell>
          <cell r="H76">
            <v>15</v>
          </cell>
          <cell r="I76">
            <v>30</v>
          </cell>
          <cell r="J76">
            <v>2</v>
          </cell>
          <cell r="K76" t="str">
            <v>nc</v>
          </cell>
          <cell r="L76" t="str">
            <v>NC</v>
          </cell>
          <cell r="M76">
            <v>0</v>
          </cell>
          <cell r="N76">
            <v>2</v>
          </cell>
          <cell r="O76">
            <v>160</v>
          </cell>
          <cell r="P76">
            <v>29600</v>
          </cell>
          <cell r="Q76">
            <v>4143.93876</v>
          </cell>
          <cell r="R76">
            <v>11484.465416666666</v>
          </cell>
          <cell r="S76">
            <v>0</v>
          </cell>
          <cell r="T76">
            <v>0</v>
          </cell>
          <cell r="U76">
            <v>0</v>
          </cell>
          <cell r="V76">
            <v>4538.8404176666663</v>
          </cell>
          <cell r="W76">
            <v>49927.24459433333</v>
          </cell>
          <cell r="X76">
            <v>42.168280907376122</v>
          </cell>
          <cell r="Y76">
            <v>19187.453999999998</v>
          </cell>
          <cell r="Z76">
            <v>0</v>
          </cell>
          <cell r="AA76">
            <v>5920</v>
          </cell>
          <cell r="AB76">
            <v>5920</v>
          </cell>
          <cell r="AC76">
            <v>5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 t="str">
            <v>Storage for Wafer</v>
          </cell>
          <cell r="AJ76">
            <v>1</v>
          </cell>
          <cell r="AN76">
            <v>4265</v>
          </cell>
          <cell r="AS76">
            <v>0</v>
          </cell>
          <cell r="AU76">
            <v>0</v>
          </cell>
          <cell r="AY76">
            <v>4265</v>
          </cell>
          <cell r="BA76">
            <v>0</v>
          </cell>
          <cell r="BB76" t="str">
            <v>HVAC-S-01</v>
          </cell>
          <cell r="BF76">
            <v>0</v>
          </cell>
        </row>
        <row r="77">
          <cell r="A77" t="str">
            <v>MAGASIN B</v>
          </cell>
          <cell r="C77" t="str">
            <v>MB.0.09</v>
          </cell>
          <cell r="D77" t="str">
            <v>battery room</v>
          </cell>
          <cell r="E77">
            <v>33.51</v>
          </cell>
          <cell r="F77">
            <v>3.5</v>
          </cell>
          <cell r="G77">
            <v>117.285</v>
          </cell>
          <cell r="H77">
            <v>15</v>
          </cell>
          <cell r="I77">
            <v>30</v>
          </cell>
          <cell r="J77">
            <v>2</v>
          </cell>
          <cell r="K77" t="str">
            <v>nc</v>
          </cell>
          <cell r="L77" t="str">
            <v>NC</v>
          </cell>
          <cell r="M77">
            <v>0</v>
          </cell>
          <cell r="N77">
            <v>0</v>
          </cell>
          <cell r="O77">
            <v>0</v>
          </cell>
          <cell r="P77">
            <v>837.75</v>
          </cell>
          <cell r="Q77">
            <v>539.54295200000001</v>
          </cell>
          <cell r="R77">
            <v>794.04931666666675</v>
          </cell>
          <cell r="S77">
            <v>0</v>
          </cell>
          <cell r="T77">
            <v>0</v>
          </cell>
          <cell r="U77">
            <v>0</v>
          </cell>
          <cell r="V77">
            <v>217.13422686666669</v>
          </cell>
          <cell r="W77">
            <v>2388.4764955333335</v>
          </cell>
          <cell r="X77">
            <v>71.276529260917144</v>
          </cell>
          <cell r="Y77">
            <v>1443.585</v>
          </cell>
          <cell r="Z77">
            <v>0</v>
          </cell>
          <cell r="AA77">
            <v>167.54999999999998</v>
          </cell>
          <cell r="AB77">
            <v>167.54999999999998</v>
          </cell>
          <cell r="AC77">
            <v>5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 t="str">
            <v>Storage for Wafer</v>
          </cell>
          <cell r="AJ77">
            <v>10</v>
          </cell>
          <cell r="AN77">
            <v>1175</v>
          </cell>
          <cell r="AS77">
            <v>0</v>
          </cell>
          <cell r="AU77">
            <v>0</v>
          </cell>
          <cell r="AY77">
            <v>1175</v>
          </cell>
          <cell r="BA77">
            <v>0</v>
          </cell>
          <cell r="BB77" t="str">
            <v>HVAC-S-01</v>
          </cell>
          <cell r="BF77">
            <v>0</v>
          </cell>
        </row>
        <row r="78">
          <cell r="A78" t="str">
            <v>MAGASIN B</v>
          </cell>
          <cell r="C78" t="str">
            <v>MB.0.03</v>
          </cell>
          <cell r="D78" t="str">
            <v>entrance</v>
          </cell>
          <cell r="E78">
            <v>16.989999999999998</v>
          </cell>
          <cell r="F78">
            <v>3.6</v>
          </cell>
          <cell r="G78">
            <v>61.163999999999994</v>
          </cell>
          <cell r="H78">
            <v>15</v>
          </cell>
          <cell r="I78">
            <v>30</v>
          </cell>
          <cell r="J78">
            <v>2</v>
          </cell>
          <cell r="K78" t="str">
            <v>nc</v>
          </cell>
          <cell r="L78" t="str">
            <v>NC</v>
          </cell>
          <cell r="M78">
            <v>0</v>
          </cell>
          <cell r="N78">
            <v>2</v>
          </cell>
          <cell r="O78">
            <v>160</v>
          </cell>
          <cell r="P78">
            <v>424.74999999999994</v>
          </cell>
          <cell r="Q78">
            <v>30.529252000000007</v>
          </cell>
          <cell r="R78">
            <v>686.80050833333337</v>
          </cell>
          <cell r="S78">
            <v>0</v>
          </cell>
          <cell r="T78">
            <v>0</v>
          </cell>
          <cell r="U78">
            <v>0</v>
          </cell>
          <cell r="V78">
            <v>130.20797603333335</v>
          </cell>
          <cell r="W78">
            <v>1432.2877363666669</v>
          </cell>
          <cell r="X78">
            <v>84.301809085736721</v>
          </cell>
          <cell r="Y78">
            <v>807.46379999999999</v>
          </cell>
          <cell r="Z78">
            <v>0</v>
          </cell>
          <cell r="AA78">
            <v>84.949999999999989</v>
          </cell>
          <cell r="AB78">
            <v>84.949999999999989</v>
          </cell>
          <cell r="AC78">
            <v>5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 t="str">
            <v>Storage for Wafer</v>
          </cell>
          <cell r="AJ78">
            <v>1</v>
          </cell>
          <cell r="AN78">
            <v>100</v>
          </cell>
          <cell r="AS78">
            <v>0</v>
          </cell>
          <cell r="AU78">
            <v>0</v>
          </cell>
          <cell r="AY78">
            <v>100</v>
          </cell>
          <cell r="BA78">
            <v>0</v>
          </cell>
          <cell r="BB78" t="str">
            <v>HVAC-S-02</v>
          </cell>
          <cell r="BF78">
            <v>0</v>
          </cell>
        </row>
        <row r="79">
          <cell r="A79" t="str">
            <v>MAGASIN B</v>
          </cell>
          <cell r="C79" t="str">
            <v>MB.0.04</v>
          </cell>
          <cell r="D79" t="str">
            <v>entrance</v>
          </cell>
          <cell r="E79">
            <v>18.29</v>
          </cell>
          <cell r="F79">
            <v>3.6</v>
          </cell>
          <cell r="G79">
            <v>65.843999999999994</v>
          </cell>
          <cell r="H79">
            <v>15</v>
          </cell>
          <cell r="I79">
            <v>30</v>
          </cell>
          <cell r="J79">
            <v>2</v>
          </cell>
          <cell r="K79" t="str">
            <v>nc</v>
          </cell>
          <cell r="L79" t="str">
            <v>NC</v>
          </cell>
          <cell r="M79">
            <v>0</v>
          </cell>
          <cell r="N79">
            <v>2</v>
          </cell>
          <cell r="O79">
            <v>160</v>
          </cell>
          <cell r="P79">
            <v>457.25</v>
          </cell>
          <cell r="Q79">
            <v>36.103652000000004</v>
          </cell>
          <cell r="R79">
            <v>792.46212500000001</v>
          </cell>
          <cell r="S79">
            <v>0</v>
          </cell>
          <cell r="T79">
            <v>0</v>
          </cell>
          <cell r="U79">
            <v>0</v>
          </cell>
          <cell r="V79">
            <v>144.5815777</v>
          </cell>
          <cell r="W79">
            <v>1590.3973547000001</v>
          </cell>
          <cell r="X79">
            <v>86.954475379989077</v>
          </cell>
          <cell r="Y79">
            <v>1295.3798000000002</v>
          </cell>
          <cell r="Z79">
            <v>0</v>
          </cell>
          <cell r="AA79">
            <v>91.449999999999989</v>
          </cell>
          <cell r="AB79">
            <v>91.449999999999989</v>
          </cell>
          <cell r="AC79">
            <v>5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 t="str">
            <v>Storage for Wafer</v>
          </cell>
          <cell r="AJ79">
            <v>1</v>
          </cell>
          <cell r="AN79">
            <v>100</v>
          </cell>
          <cell r="AS79">
            <v>0</v>
          </cell>
          <cell r="AU79">
            <v>0</v>
          </cell>
          <cell r="AY79">
            <v>100</v>
          </cell>
          <cell r="BA79">
            <v>0</v>
          </cell>
          <cell r="BB79" t="str">
            <v>HVAC-S-02</v>
          </cell>
          <cell r="BF79">
            <v>0</v>
          </cell>
        </row>
        <row r="80">
          <cell r="A80" t="str">
            <v>MAGASIN B</v>
          </cell>
          <cell r="C80" t="str">
            <v>MB.0.05</v>
          </cell>
          <cell r="D80" t="str">
            <v>undefined</v>
          </cell>
          <cell r="E80">
            <v>11.8</v>
          </cell>
          <cell r="F80">
            <v>3.6</v>
          </cell>
          <cell r="G80">
            <v>42.480000000000004</v>
          </cell>
          <cell r="H80">
            <v>15</v>
          </cell>
          <cell r="I80">
            <v>30</v>
          </cell>
          <cell r="J80">
            <v>2</v>
          </cell>
          <cell r="K80" t="str">
            <v>nc</v>
          </cell>
          <cell r="L80" t="str">
            <v>NC</v>
          </cell>
          <cell r="M80">
            <v>0</v>
          </cell>
          <cell r="N80">
            <v>0</v>
          </cell>
          <cell r="O80">
            <v>0</v>
          </cell>
          <cell r="P80">
            <v>295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29.5</v>
          </cell>
          <cell r="W80">
            <v>324.5</v>
          </cell>
          <cell r="X80">
            <v>27.5</v>
          </cell>
          <cell r="Y80">
            <v>0</v>
          </cell>
          <cell r="Z80">
            <v>0</v>
          </cell>
          <cell r="AA80">
            <v>59</v>
          </cell>
          <cell r="AB80">
            <v>59</v>
          </cell>
          <cell r="AC80">
            <v>5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 t="str">
            <v>Storage for Wafer</v>
          </cell>
          <cell r="AJ80">
            <v>1</v>
          </cell>
          <cell r="AN80">
            <v>100</v>
          </cell>
          <cell r="AS80">
            <v>0</v>
          </cell>
          <cell r="AU80">
            <v>0</v>
          </cell>
          <cell r="AY80">
            <v>100</v>
          </cell>
          <cell r="BA80">
            <v>0</v>
          </cell>
          <cell r="BB80" t="str">
            <v>HVAC-S-02</v>
          </cell>
          <cell r="BF80">
            <v>0</v>
          </cell>
        </row>
        <row r="81">
          <cell r="A81" t="str">
            <v>MAGASIN B</v>
          </cell>
          <cell r="C81" t="str">
            <v>MB.0.06</v>
          </cell>
          <cell r="D81" t="str">
            <v>sanitary airlock access - sinks</v>
          </cell>
          <cell r="E81">
            <v>2.3199999999999998</v>
          </cell>
          <cell r="F81">
            <v>2.6</v>
          </cell>
          <cell r="G81">
            <v>6.032</v>
          </cell>
          <cell r="H81">
            <v>15</v>
          </cell>
          <cell r="I81">
            <v>30</v>
          </cell>
          <cell r="J81">
            <v>2</v>
          </cell>
          <cell r="K81" t="str">
            <v>nc</v>
          </cell>
          <cell r="L81" t="str">
            <v>NC</v>
          </cell>
          <cell r="M81">
            <v>0</v>
          </cell>
          <cell r="N81">
            <v>0</v>
          </cell>
          <cell r="O81">
            <v>0</v>
          </cell>
          <cell r="P81">
            <v>57.999999999999993</v>
          </cell>
          <cell r="Q81">
            <v>43.311580000000006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10.131157999999999</v>
          </cell>
          <cell r="W81">
            <v>111.44273799999999</v>
          </cell>
          <cell r="X81">
            <v>48.03566293103448</v>
          </cell>
          <cell r="Y81">
            <v>138.28100000000001</v>
          </cell>
          <cell r="Z81">
            <v>0</v>
          </cell>
          <cell r="AA81">
            <v>11.6</v>
          </cell>
          <cell r="AB81">
            <v>11.6</v>
          </cell>
          <cell r="AC81">
            <v>5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 t="str">
            <v>Storage for Wafer</v>
          </cell>
          <cell r="AJ81">
            <v>1</v>
          </cell>
          <cell r="AN81">
            <v>100</v>
          </cell>
          <cell r="AS81">
            <v>0</v>
          </cell>
          <cell r="AU81">
            <v>0</v>
          </cell>
          <cell r="AY81">
            <v>100</v>
          </cell>
          <cell r="BA81">
            <v>0</v>
          </cell>
          <cell r="BB81" t="str">
            <v>HVAC-S-02</v>
          </cell>
          <cell r="BF81">
            <v>0</v>
          </cell>
        </row>
        <row r="82">
          <cell r="A82" t="str">
            <v>MAGASIN B</v>
          </cell>
          <cell r="C82" t="str">
            <v>MB.0.07</v>
          </cell>
          <cell r="D82" t="str">
            <v>shower cabins</v>
          </cell>
          <cell r="E82">
            <v>3.31</v>
          </cell>
          <cell r="F82">
            <v>2.6</v>
          </cell>
          <cell r="G82">
            <v>8.6059999999999999</v>
          </cell>
          <cell r="H82">
            <v>15</v>
          </cell>
          <cell r="I82">
            <v>30</v>
          </cell>
          <cell r="J82">
            <v>2</v>
          </cell>
          <cell r="K82" t="str">
            <v>nc</v>
          </cell>
          <cell r="L82" t="str">
            <v>NC</v>
          </cell>
          <cell r="M82">
            <v>0</v>
          </cell>
          <cell r="N82">
            <v>0</v>
          </cell>
          <cell r="O82">
            <v>0</v>
          </cell>
          <cell r="P82">
            <v>82.75</v>
          </cell>
          <cell r="Q82">
            <v>46.753408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12.950340800000001</v>
          </cell>
          <cell r="W82">
            <v>142.4537488</v>
          </cell>
          <cell r="X82">
            <v>43.037386344410876</v>
          </cell>
          <cell r="Y82">
            <v>136.90820000000002</v>
          </cell>
          <cell r="Z82">
            <v>0</v>
          </cell>
          <cell r="AA82">
            <v>16.55</v>
          </cell>
          <cell r="AB82">
            <v>16.55</v>
          </cell>
          <cell r="AC82">
            <v>5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 t="str">
            <v>Storage for Wafer</v>
          </cell>
          <cell r="AJ82">
            <v>1</v>
          </cell>
          <cell r="AN82">
            <v>0</v>
          </cell>
          <cell r="AS82">
            <v>50</v>
          </cell>
          <cell r="AU82">
            <v>0</v>
          </cell>
          <cell r="AY82">
            <v>50</v>
          </cell>
          <cell r="BA82">
            <v>0</v>
          </cell>
          <cell r="BB82" t="str">
            <v>HVAC-S-02</v>
          </cell>
          <cell r="BF82">
            <v>0</v>
          </cell>
        </row>
        <row r="83">
          <cell r="A83" t="str">
            <v>MAGASIN B</v>
          </cell>
          <cell r="C83" t="str">
            <v>MB.0.08</v>
          </cell>
          <cell r="D83" t="str">
            <v>toilet cabins</v>
          </cell>
          <cell r="E83">
            <v>1.59</v>
          </cell>
          <cell r="F83">
            <v>2.6</v>
          </cell>
          <cell r="G83">
            <v>4.1340000000000003</v>
          </cell>
          <cell r="H83">
            <v>15</v>
          </cell>
          <cell r="I83">
            <v>30</v>
          </cell>
          <cell r="J83">
            <v>2</v>
          </cell>
          <cell r="K83" t="str">
            <v>nc</v>
          </cell>
          <cell r="L83" t="str">
            <v>NC</v>
          </cell>
          <cell r="M83">
            <v>0</v>
          </cell>
          <cell r="N83">
            <v>0</v>
          </cell>
          <cell r="O83">
            <v>0</v>
          </cell>
          <cell r="P83">
            <v>39.75</v>
          </cell>
          <cell r="Q83">
            <v>49.536941999999996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8.9286942000000007</v>
          </cell>
          <cell r="W83">
            <v>98.215636199999992</v>
          </cell>
          <cell r="X83">
            <v>61.770840377358482</v>
          </cell>
          <cell r="Y83">
            <v>174.47430000000003</v>
          </cell>
          <cell r="Z83">
            <v>0</v>
          </cell>
          <cell r="AA83">
            <v>7.95</v>
          </cell>
          <cell r="AB83">
            <v>7.95</v>
          </cell>
          <cell r="AC83">
            <v>5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 t="str">
            <v>Storage for Wafer</v>
          </cell>
          <cell r="AJ83">
            <v>1</v>
          </cell>
          <cell r="AN83">
            <v>0</v>
          </cell>
          <cell r="AS83">
            <v>50</v>
          </cell>
          <cell r="AU83">
            <v>0</v>
          </cell>
          <cell r="AY83">
            <v>50</v>
          </cell>
          <cell r="BA83">
            <v>0</v>
          </cell>
          <cell r="BB83" t="str">
            <v>HVAC-S-02</v>
          </cell>
          <cell r="BF83">
            <v>0</v>
          </cell>
        </row>
        <row r="84">
          <cell r="A84" t="str">
            <v>MAGASIN A</v>
          </cell>
          <cell r="C84" t="str">
            <v>MA.001</v>
          </cell>
          <cell r="D84" t="str">
            <v>storage Bat A</v>
          </cell>
          <cell r="E84">
            <v>825</v>
          </cell>
          <cell r="F84">
            <v>3.6</v>
          </cell>
          <cell r="G84">
            <v>2970</v>
          </cell>
          <cell r="H84">
            <v>15</v>
          </cell>
          <cell r="I84">
            <v>30</v>
          </cell>
          <cell r="J84">
            <v>2</v>
          </cell>
          <cell r="K84" t="str">
            <v>nc</v>
          </cell>
          <cell r="L84" t="str">
            <v>NC</v>
          </cell>
          <cell r="M84">
            <v>0</v>
          </cell>
          <cell r="N84">
            <v>0</v>
          </cell>
          <cell r="O84">
            <v>0</v>
          </cell>
          <cell r="P84">
            <v>20625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2062.5</v>
          </cell>
          <cell r="W84">
            <v>22687.5</v>
          </cell>
          <cell r="X84">
            <v>27.5</v>
          </cell>
          <cell r="Y84">
            <v>0</v>
          </cell>
          <cell r="Z84">
            <v>0</v>
          </cell>
          <cell r="AA84">
            <v>4125</v>
          </cell>
          <cell r="AB84">
            <v>4125</v>
          </cell>
          <cell r="AC84">
            <v>5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 t="str">
            <v>Storage for Wafer</v>
          </cell>
          <cell r="AJ84">
            <v>1</v>
          </cell>
          <cell r="AN84">
            <v>2970</v>
          </cell>
          <cell r="AS84">
            <v>0</v>
          </cell>
          <cell r="AU84">
            <v>0</v>
          </cell>
          <cell r="AY84">
            <v>2970</v>
          </cell>
          <cell r="BA84">
            <v>0</v>
          </cell>
          <cell r="BB84" t="str">
            <v>HVAC-S-03</v>
          </cell>
          <cell r="BF84">
            <v>0</v>
          </cell>
        </row>
        <row r="85">
          <cell r="A85" t="str">
            <v>WAFER</v>
          </cell>
          <cell r="C85" t="str">
            <v>W.0.01</v>
          </cell>
          <cell r="D85" t="str">
            <v>warehouse raw materiel storage</v>
          </cell>
          <cell r="E85">
            <v>130.53</v>
          </cell>
          <cell r="F85">
            <v>4.5</v>
          </cell>
          <cell r="G85">
            <v>587.38499999999999</v>
          </cell>
          <cell r="H85">
            <v>15</v>
          </cell>
          <cell r="I85" t="str">
            <v>nc</v>
          </cell>
          <cell r="J85">
            <v>2</v>
          </cell>
          <cell r="K85" t="str">
            <v>nc</v>
          </cell>
          <cell r="L85" t="str">
            <v>NC</v>
          </cell>
          <cell r="M85">
            <v>0</v>
          </cell>
          <cell r="N85">
            <v>14</v>
          </cell>
          <cell r="O85">
            <v>1120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5547.5706</v>
          </cell>
          <cell r="Z85">
            <v>0</v>
          </cell>
          <cell r="AA85">
            <v>652.65</v>
          </cell>
          <cell r="AB85">
            <v>652.65</v>
          </cell>
          <cell r="AC85">
            <v>5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 t="str">
            <v>Anti Freezing</v>
          </cell>
          <cell r="AJ85">
            <v>0.1</v>
          </cell>
          <cell r="AN85">
            <v>350</v>
          </cell>
          <cell r="AS85">
            <v>0</v>
          </cell>
          <cell r="AU85">
            <v>0</v>
          </cell>
          <cell r="AY85">
            <v>0</v>
          </cell>
          <cell r="BA85">
            <v>250</v>
          </cell>
          <cell r="BB85" t="str">
            <v>HVAC-W-01</v>
          </cell>
          <cell r="BF85">
            <v>0</v>
          </cell>
        </row>
        <row r="86">
          <cell r="A86" t="str">
            <v>WAFER</v>
          </cell>
          <cell r="C86" t="str">
            <v>W.0.02</v>
          </cell>
          <cell r="D86" t="str">
            <v>kilns</v>
          </cell>
          <cell r="E86">
            <v>622.69000000000005</v>
          </cell>
          <cell r="F86">
            <v>10.6</v>
          </cell>
          <cell r="G86">
            <v>6600.5140000000001</v>
          </cell>
          <cell r="H86">
            <v>15</v>
          </cell>
          <cell r="I86">
            <v>30</v>
          </cell>
          <cell r="J86">
            <v>2</v>
          </cell>
          <cell r="K86" t="str">
            <v>nc</v>
          </cell>
          <cell r="L86" t="str">
            <v>NC</v>
          </cell>
          <cell r="M86">
            <v>0</v>
          </cell>
          <cell r="N86">
            <v>10</v>
          </cell>
          <cell r="O86">
            <v>800</v>
          </cell>
          <cell r="P86">
            <v>15567.250000000002</v>
          </cell>
          <cell r="Q86">
            <v>5757.5855480000018</v>
          </cell>
          <cell r="R86">
            <v>2986.1877500000001</v>
          </cell>
          <cell r="S86">
            <v>0</v>
          </cell>
          <cell r="T86">
            <v>0</v>
          </cell>
          <cell r="U86">
            <v>77210</v>
          </cell>
          <cell r="V86">
            <v>10232.1023298</v>
          </cell>
          <cell r="W86">
            <v>112553.12562780001</v>
          </cell>
          <cell r="X86">
            <v>180.75306433024457</v>
          </cell>
          <cell r="Y86">
            <v>16623.263800000001</v>
          </cell>
          <cell r="Z86">
            <v>0</v>
          </cell>
          <cell r="AA86">
            <v>3113.4500000000003</v>
          </cell>
          <cell r="AB86">
            <v>3113.4500000000003</v>
          </cell>
          <cell r="AC86">
            <v>5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 t="str">
            <v>Ofen</v>
          </cell>
          <cell r="AJ86">
            <v>5</v>
          </cell>
          <cell r="AN86">
            <v>33005</v>
          </cell>
          <cell r="AS86">
            <v>0</v>
          </cell>
          <cell r="AU86">
            <v>5400</v>
          </cell>
          <cell r="AY86">
            <v>0</v>
          </cell>
          <cell r="BA86">
            <v>24300</v>
          </cell>
          <cell r="BB86" t="str">
            <v>HVAC-W-01</v>
          </cell>
          <cell r="BF86" t="str">
            <v>HVAC-W-01-ext1</v>
          </cell>
        </row>
        <row r="87">
          <cell r="A87" t="str">
            <v>WAFER</v>
          </cell>
          <cell r="C87" t="str">
            <v>W.0.03</v>
          </cell>
          <cell r="D87" t="str">
            <v>furnace supervision</v>
          </cell>
          <cell r="E87">
            <v>16.350000000000001</v>
          </cell>
          <cell r="F87">
            <v>4.5</v>
          </cell>
          <cell r="G87">
            <v>73.575000000000003</v>
          </cell>
          <cell r="H87">
            <v>20</v>
          </cell>
          <cell r="I87">
            <v>25</v>
          </cell>
          <cell r="J87">
            <v>2</v>
          </cell>
          <cell r="K87" t="str">
            <v>NC</v>
          </cell>
          <cell r="L87" t="str">
            <v>NC</v>
          </cell>
          <cell r="M87" t="str">
            <v>&lt;</v>
          </cell>
          <cell r="N87">
            <v>2</v>
          </cell>
          <cell r="O87">
            <v>160</v>
          </cell>
          <cell r="P87">
            <v>408.75000000000006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1200</v>
          </cell>
          <cell r="V87">
            <v>176.875</v>
          </cell>
          <cell r="W87">
            <v>1945.625</v>
          </cell>
          <cell r="X87">
            <v>118.99847094801223</v>
          </cell>
          <cell r="Y87">
            <v>0</v>
          </cell>
          <cell r="Z87">
            <v>0</v>
          </cell>
          <cell r="AA87">
            <v>81.75</v>
          </cell>
          <cell r="AB87">
            <v>81.75</v>
          </cell>
          <cell r="AC87">
            <v>5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 t="str">
            <v>Cloack Room</v>
          </cell>
          <cell r="AJ87">
            <v>2</v>
          </cell>
          <cell r="AN87">
            <v>150</v>
          </cell>
          <cell r="AS87">
            <v>0</v>
          </cell>
          <cell r="AU87">
            <v>0</v>
          </cell>
          <cell r="AY87">
            <v>0</v>
          </cell>
          <cell r="BA87">
            <v>50</v>
          </cell>
          <cell r="BB87" t="str">
            <v>HVAC-W-01</v>
          </cell>
          <cell r="BF87">
            <v>0</v>
          </cell>
        </row>
        <row r="88">
          <cell r="A88" t="str">
            <v>WAFER</v>
          </cell>
          <cell r="C88" t="str">
            <v>W.0.04</v>
          </cell>
          <cell r="D88" t="str">
            <v>storage feedstock</v>
          </cell>
          <cell r="E88">
            <v>88.62</v>
          </cell>
          <cell r="F88">
            <v>4.5</v>
          </cell>
          <cell r="G88">
            <v>398.79</v>
          </cell>
          <cell r="H88">
            <v>15</v>
          </cell>
          <cell r="I88" t="str">
            <v>nc</v>
          </cell>
          <cell r="J88">
            <v>2</v>
          </cell>
          <cell r="K88" t="str">
            <v>nc</v>
          </cell>
          <cell r="L88" t="str">
            <v>NC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15000</v>
          </cell>
          <cell r="V88">
            <v>0</v>
          </cell>
          <cell r="W88">
            <v>0</v>
          </cell>
          <cell r="X88">
            <v>0</v>
          </cell>
          <cell r="Y88">
            <v>3241.3524000000002</v>
          </cell>
          <cell r="Z88">
            <v>0</v>
          </cell>
          <cell r="AA88">
            <v>443.1</v>
          </cell>
          <cell r="AB88">
            <v>443.1</v>
          </cell>
          <cell r="AC88">
            <v>5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 t="str">
            <v>Anti Freezing</v>
          </cell>
          <cell r="AJ88">
            <v>0.1</v>
          </cell>
          <cell r="AN88">
            <v>600</v>
          </cell>
          <cell r="AS88">
            <v>0</v>
          </cell>
          <cell r="AU88">
            <v>500</v>
          </cell>
          <cell r="AY88">
            <v>0</v>
          </cell>
          <cell r="BA88">
            <v>0</v>
          </cell>
          <cell r="BB88" t="str">
            <v>HVAC-W-01</v>
          </cell>
          <cell r="BF88" t="str">
            <v>HVAC-W-01-ext2</v>
          </cell>
        </row>
        <row r="89">
          <cell r="A89" t="str">
            <v>WAFER</v>
          </cell>
          <cell r="C89" t="str">
            <v>W.0.05</v>
          </cell>
          <cell r="D89" t="str">
            <v>SI feedstock control</v>
          </cell>
          <cell r="E89">
            <v>23.49</v>
          </cell>
          <cell r="F89">
            <v>4.5</v>
          </cell>
          <cell r="G89">
            <v>105.705</v>
          </cell>
          <cell r="H89">
            <v>20</v>
          </cell>
          <cell r="I89">
            <v>25</v>
          </cell>
          <cell r="J89">
            <v>2</v>
          </cell>
          <cell r="K89" t="str">
            <v>NC</v>
          </cell>
          <cell r="L89" t="str">
            <v>NC</v>
          </cell>
          <cell r="M89" t="str">
            <v>&lt;</v>
          </cell>
          <cell r="N89">
            <v>2</v>
          </cell>
          <cell r="O89">
            <v>160</v>
          </cell>
          <cell r="P89">
            <v>587.25</v>
          </cell>
          <cell r="Q89">
            <v>153.08233200000001</v>
          </cell>
          <cell r="R89">
            <v>0</v>
          </cell>
          <cell r="S89">
            <v>0</v>
          </cell>
          <cell r="T89">
            <v>0</v>
          </cell>
          <cell r="U89">
            <v>300</v>
          </cell>
          <cell r="V89">
            <v>120.0332332</v>
          </cell>
          <cell r="W89">
            <v>1320.3655652</v>
          </cell>
          <cell r="X89">
            <v>56.209687747977867</v>
          </cell>
          <cell r="Y89">
            <v>1313.3016</v>
          </cell>
          <cell r="Z89">
            <v>0</v>
          </cell>
          <cell r="AA89">
            <v>117.44999999999999</v>
          </cell>
          <cell r="AB89">
            <v>117.44999999999999</v>
          </cell>
          <cell r="AC89">
            <v>5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 t="str">
            <v>Cloack Room</v>
          </cell>
          <cell r="AJ89">
            <v>2</v>
          </cell>
          <cell r="AN89">
            <v>215</v>
          </cell>
          <cell r="AS89">
            <v>0</v>
          </cell>
          <cell r="AU89">
            <v>0</v>
          </cell>
          <cell r="AY89">
            <v>0</v>
          </cell>
          <cell r="BA89">
            <v>115</v>
          </cell>
          <cell r="BB89" t="str">
            <v>HVAC-W-01</v>
          </cell>
          <cell r="BF89">
            <v>0</v>
          </cell>
        </row>
        <row r="90">
          <cell r="A90" t="str">
            <v>WAFER</v>
          </cell>
          <cell r="C90" t="str">
            <v>W.0.06</v>
          </cell>
          <cell r="D90" t="str">
            <v>crucible loading ingot</v>
          </cell>
          <cell r="E90">
            <v>22.55</v>
          </cell>
          <cell r="F90">
            <v>4.5</v>
          </cell>
          <cell r="G90">
            <v>101.47500000000001</v>
          </cell>
          <cell r="H90">
            <v>20</v>
          </cell>
          <cell r="I90">
            <v>25</v>
          </cell>
          <cell r="J90">
            <v>2</v>
          </cell>
          <cell r="K90" t="str">
            <v>NC</v>
          </cell>
          <cell r="L90" t="str">
            <v>NC</v>
          </cell>
          <cell r="M90" t="str">
            <v>&lt;</v>
          </cell>
          <cell r="N90">
            <v>2</v>
          </cell>
          <cell r="O90">
            <v>160</v>
          </cell>
          <cell r="P90">
            <v>563.75</v>
          </cell>
          <cell r="Q90">
            <v>150.10554000000002</v>
          </cell>
          <cell r="R90">
            <v>0</v>
          </cell>
          <cell r="S90">
            <v>0</v>
          </cell>
          <cell r="T90">
            <v>0</v>
          </cell>
          <cell r="U90">
            <v>300</v>
          </cell>
          <cell r="V90">
            <v>117.38555400000001</v>
          </cell>
          <cell r="W90">
            <v>1291.241094</v>
          </cell>
          <cell r="X90">
            <v>57.261245853658536</v>
          </cell>
          <cell r="Y90">
            <v>1292.7720000000002</v>
          </cell>
          <cell r="Z90">
            <v>0</v>
          </cell>
          <cell r="AA90">
            <v>112.75</v>
          </cell>
          <cell r="AB90">
            <v>112.75</v>
          </cell>
          <cell r="AC90">
            <v>5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 t="str">
            <v>Cloack Room</v>
          </cell>
          <cell r="AJ90">
            <v>2</v>
          </cell>
          <cell r="AN90">
            <v>205</v>
          </cell>
          <cell r="AS90">
            <v>0</v>
          </cell>
          <cell r="AU90">
            <v>0</v>
          </cell>
          <cell r="AY90">
            <v>0</v>
          </cell>
          <cell r="BA90">
            <v>105</v>
          </cell>
          <cell r="BB90" t="str">
            <v>HVAC-W-01</v>
          </cell>
          <cell r="BF90">
            <v>0</v>
          </cell>
        </row>
        <row r="91">
          <cell r="A91" t="str">
            <v>WAFER</v>
          </cell>
          <cell r="C91" t="str">
            <v>W.0.07</v>
          </cell>
          <cell r="D91" t="str">
            <v>crucible loading SI segregation</v>
          </cell>
          <cell r="E91">
            <v>31.36</v>
          </cell>
          <cell r="F91">
            <v>4.5</v>
          </cell>
          <cell r="G91">
            <v>141.12</v>
          </cell>
          <cell r="H91">
            <v>20</v>
          </cell>
          <cell r="I91">
            <v>25</v>
          </cell>
          <cell r="J91">
            <v>2</v>
          </cell>
          <cell r="K91" t="str">
            <v>NC</v>
          </cell>
          <cell r="L91" t="str">
            <v>NC</v>
          </cell>
          <cell r="M91" t="str">
            <v>&lt;</v>
          </cell>
          <cell r="N91">
            <v>0</v>
          </cell>
          <cell r="O91">
            <v>0</v>
          </cell>
          <cell r="P91">
            <v>784</v>
          </cell>
          <cell r="Q91">
            <v>178.00504800000002</v>
          </cell>
          <cell r="R91">
            <v>0</v>
          </cell>
          <cell r="S91">
            <v>0</v>
          </cell>
          <cell r="T91">
            <v>0</v>
          </cell>
          <cell r="U91">
            <v>300</v>
          </cell>
          <cell r="V91">
            <v>126.2005048</v>
          </cell>
          <cell r="W91">
            <v>1388.2055528000001</v>
          </cell>
          <cell r="X91">
            <v>44.266758698979594</v>
          </cell>
          <cell r="Y91">
            <v>1485.1823999999999</v>
          </cell>
          <cell r="Z91">
            <v>0</v>
          </cell>
          <cell r="AA91">
            <v>156.80000000000001</v>
          </cell>
          <cell r="AB91">
            <v>156.80000000000001</v>
          </cell>
          <cell r="AC91">
            <v>5.0000000000000009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 t="str">
            <v>Cloack Room</v>
          </cell>
          <cell r="AJ91">
            <v>2</v>
          </cell>
          <cell r="AN91">
            <v>285</v>
          </cell>
          <cell r="AS91">
            <v>0</v>
          </cell>
          <cell r="AU91">
            <v>0</v>
          </cell>
          <cell r="AY91">
            <v>0</v>
          </cell>
          <cell r="BA91">
            <v>255</v>
          </cell>
          <cell r="BB91" t="str">
            <v>HVAC-W-01</v>
          </cell>
          <cell r="BF91">
            <v>0</v>
          </cell>
        </row>
        <row r="92">
          <cell r="A92" t="str">
            <v>WAFER</v>
          </cell>
          <cell r="C92" t="str">
            <v>W.0.08</v>
          </cell>
          <cell r="D92" t="str">
            <v>graphite crucible preparation storage</v>
          </cell>
          <cell r="E92">
            <v>29.72</v>
          </cell>
          <cell r="F92">
            <v>4.5</v>
          </cell>
          <cell r="G92">
            <v>133.74</v>
          </cell>
          <cell r="H92">
            <v>20</v>
          </cell>
          <cell r="I92">
            <v>25</v>
          </cell>
          <cell r="J92">
            <v>2</v>
          </cell>
          <cell r="K92" t="str">
            <v>NC</v>
          </cell>
          <cell r="L92" t="str">
            <v>NC</v>
          </cell>
          <cell r="M92" t="str">
            <v>&lt;</v>
          </cell>
          <cell r="N92">
            <v>0</v>
          </cell>
          <cell r="O92">
            <v>0</v>
          </cell>
          <cell r="P92">
            <v>743</v>
          </cell>
          <cell r="Q92">
            <v>172.81149600000001</v>
          </cell>
          <cell r="R92">
            <v>0</v>
          </cell>
          <cell r="S92">
            <v>0</v>
          </cell>
          <cell r="T92">
            <v>0</v>
          </cell>
          <cell r="U92">
            <v>300</v>
          </cell>
          <cell r="V92">
            <v>121.5811496</v>
          </cell>
          <cell r="W92">
            <v>1337.3926455999999</v>
          </cell>
          <cell r="X92">
            <v>44.999752543741586</v>
          </cell>
          <cell r="Y92">
            <v>1449.3648000000001</v>
          </cell>
          <cell r="Z92">
            <v>0</v>
          </cell>
          <cell r="AA92">
            <v>148.6</v>
          </cell>
          <cell r="AB92">
            <v>148.6</v>
          </cell>
          <cell r="AC92">
            <v>5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 t="str">
            <v>Cloack Room</v>
          </cell>
          <cell r="AJ92">
            <v>2</v>
          </cell>
          <cell r="AN92">
            <v>270</v>
          </cell>
          <cell r="AS92">
            <v>0</v>
          </cell>
          <cell r="AU92">
            <v>0</v>
          </cell>
          <cell r="AY92">
            <v>0</v>
          </cell>
          <cell r="BA92">
            <v>240</v>
          </cell>
          <cell r="BB92" t="str">
            <v>HVAC-W-01</v>
          </cell>
          <cell r="BF92">
            <v>0</v>
          </cell>
        </row>
        <row r="93">
          <cell r="A93" t="str">
            <v>WAFER</v>
          </cell>
          <cell r="C93" t="str">
            <v>W.0.09</v>
          </cell>
          <cell r="D93" t="str">
            <v>unmoldings ingots</v>
          </cell>
          <cell r="E93">
            <v>49.18</v>
          </cell>
          <cell r="F93">
            <v>4.5</v>
          </cell>
          <cell r="G93">
            <v>221.31</v>
          </cell>
          <cell r="H93">
            <v>15</v>
          </cell>
          <cell r="I93">
            <v>30</v>
          </cell>
          <cell r="J93">
            <v>2</v>
          </cell>
          <cell r="K93" t="str">
            <v>nc</v>
          </cell>
          <cell r="L93" t="str">
            <v>NC</v>
          </cell>
          <cell r="M93">
            <v>0</v>
          </cell>
          <cell r="N93">
            <v>1</v>
          </cell>
          <cell r="O93">
            <v>80</v>
          </cell>
          <cell r="P93">
            <v>1229.5</v>
          </cell>
          <cell r="Q93">
            <v>90.244024000000024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139.9744024</v>
          </cell>
          <cell r="W93">
            <v>1539.7184264</v>
          </cell>
          <cell r="X93">
            <v>31.307816722244816</v>
          </cell>
          <cell r="Y93">
            <v>2451.7636000000002</v>
          </cell>
          <cell r="Z93">
            <v>0</v>
          </cell>
          <cell r="AA93">
            <v>245.9</v>
          </cell>
          <cell r="AB93">
            <v>245.9</v>
          </cell>
          <cell r="AC93">
            <v>5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 t="str">
            <v>Ofen</v>
          </cell>
          <cell r="AJ93">
            <v>5</v>
          </cell>
          <cell r="AN93">
            <v>1110</v>
          </cell>
          <cell r="AS93">
            <v>0</v>
          </cell>
          <cell r="AU93">
            <v>0</v>
          </cell>
          <cell r="AY93">
            <v>0</v>
          </cell>
          <cell r="BA93">
            <v>995</v>
          </cell>
          <cell r="BB93" t="str">
            <v>HVAC-W-01</v>
          </cell>
          <cell r="BF93">
            <v>0</v>
          </cell>
        </row>
        <row r="94">
          <cell r="A94" t="str">
            <v>WAFER</v>
          </cell>
          <cell r="C94" t="str">
            <v>W.0.10</v>
          </cell>
          <cell r="D94" t="str">
            <v>staff entrance airlock</v>
          </cell>
          <cell r="E94">
            <v>70.27</v>
          </cell>
          <cell r="F94">
            <v>4.5</v>
          </cell>
          <cell r="G94">
            <v>316.21499999999997</v>
          </cell>
          <cell r="H94">
            <v>15</v>
          </cell>
          <cell r="I94">
            <v>30</v>
          </cell>
          <cell r="J94">
            <v>2</v>
          </cell>
          <cell r="K94" t="str">
            <v>nc</v>
          </cell>
          <cell r="L94" t="str">
            <v>NC</v>
          </cell>
          <cell r="M94">
            <v>0</v>
          </cell>
          <cell r="N94">
            <v>0</v>
          </cell>
          <cell r="O94">
            <v>0</v>
          </cell>
          <cell r="P94">
            <v>1756.75</v>
          </cell>
          <cell r="Q94">
            <v>106.64383600000001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186.33938360000002</v>
          </cell>
          <cell r="W94">
            <v>2049.7332195999998</v>
          </cell>
          <cell r="X94">
            <v>29.169392622740855</v>
          </cell>
          <cell r="Y94">
            <v>2140.3954000000003</v>
          </cell>
          <cell r="Z94">
            <v>0</v>
          </cell>
          <cell r="AA94">
            <v>351.34999999999997</v>
          </cell>
          <cell r="AB94">
            <v>351.34999999999997</v>
          </cell>
          <cell r="AC94">
            <v>5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 t="str">
            <v>Ofen</v>
          </cell>
          <cell r="AJ94">
            <v>5</v>
          </cell>
          <cell r="AN94">
            <v>1585</v>
          </cell>
          <cell r="AS94">
            <v>0</v>
          </cell>
          <cell r="AU94">
            <v>0</v>
          </cell>
          <cell r="AY94">
            <v>0</v>
          </cell>
          <cell r="BA94">
            <v>1425</v>
          </cell>
          <cell r="BB94" t="str">
            <v>HVAC-W-01</v>
          </cell>
          <cell r="BF94">
            <v>0</v>
          </cell>
        </row>
        <row r="95">
          <cell r="A95" t="str">
            <v>WAFER</v>
          </cell>
          <cell r="C95" t="str">
            <v>W.0.11</v>
          </cell>
          <cell r="D95" t="str">
            <v>bricketing worshop</v>
          </cell>
          <cell r="E95">
            <v>332.99</v>
          </cell>
          <cell r="F95">
            <v>4.5</v>
          </cell>
          <cell r="G95">
            <v>1498.4549999999999</v>
          </cell>
          <cell r="H95">
            <v>20</v>
          </cell>
          <cell r="I95">
            <v>25</v>
          </cell>
          <cell r="J95">
            <v>1</v>
          </cell>
          <cell r="K95">
            <v>50</v>
          </cell>
          <cell r="L95" t="str">
            <v>NC</v>
          </cell>
          <cell r="M95" t="str">
            <v>&lt;</v>
          </cell>
          <cell r="N95">
            <v>0</v>
          </cell>
          <cell r="O95">
            <v>0</v>
          </cell>
          <cell r="P95">
            <v>8324.75</v>
          </cell>
          <cell r="Q95">
            <v>3833.7288080000008</v>
          </cell>
          <cell r="R95">
            <v>1493.093875</v>
          </cell>
          <cell r="S95">
            <v>0</v>
          </cell>
          <cell r="T95">
            <v>0</v>
          </cell>
          <cell r="U95">
            <v>28140</v>
          </cell>
          <cell r="V95">
            <v>4179.1572683000004</v>
          </cell>
          <cell r="W95">
            <v>45970.729951299996</v>
          </cell>
          <cell r="X95">
            <v>138.05438587134748</v>
          </cell>
          <cell r="Y95">
            <v>9539.9616000000005</v>
          </cell>
          <cell r="Z95">
            <v>0</v>
          </cell>
          <cell r="AA95">
            <v>1664.95</v>
          </cell>
          <cell r="AB95">
            <v>1664.95</v>
          </cell>
          <cell r="AC95">
            <v>5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 t="str">
            <v>Production Area</v>
          </cell>
          <cell r="AJ95">
            <v>5</v>
          </cell>
          <cell r="AN95">
            <v>19480</v>
          </cell>
          <cell r="AS95">
            <v>0</v>
          </cell>
          <cell r="AU95">
            <v>1150</v>
          </cell>
          <cell r="AY95">
            <v>0</v>
          </cell>
          <cell r="BA95">
            <v>17580</v>
          </cell>
          <cell r="BB95" t="str">
            <v>HVAC-W-02</v>
          </cell>
          <cell r="BF95" t="str">
            <v>HVAC-W-02-ext1</v>
          </cell>
        </row>
        <row r="96">
          <cell r="A96" t="str">
            <v>WAFER</v>
          </cell>
          <cell r="C96" t="str">
            <v>W.0.12</v>
          </cell>
          <cell r="D96" t="str">
            <v>brick control</v>
          </cell>
          <cell r="E96">
            <v>50.49</v>
          </cell>
          <cell r="F96">
            <v>4.5</v>
          </cell>
          <cell r="G96">
            <v>227.20500000000001</v>
          </cell>
          <cell r="H96">
            <v>20</v>
          </cell>
          <cell r="I96">
            <v>25</v>
          </cell>
          <cell r="J96">
            <v>1</v>
          </cell>
          <cell r="K96">
            <v>50</v>
          </cell>
          <cell r="L96" t="str">
            <v>NC</v>
          </cell>
          <cell r="M96" t="str">
            <v>&lt;</v>
          </cell>
          <cell r="N96">
            <v>4</v>
          </cell>
          <cell r="O96">
            <v>320</v>
          </cell>
          <cell r="P96">
            <v>1262.25</v>
          </cell>
          <cell r="Q96">
            <v>238.58593199999999</v>
          </cell>
          <cell r="R96">
            <v>0</v>
          </cell>
          <cell r="S96">
            <v>0</v>
          </cell>
          <cell r="T96">
            <v>0</v>
          </cell>
          <cell r="U96">
            <v>900</v>
          </cell>
          <cell r="V96">
            <v>272.0835932</v>
          </cell>
          <cell r="W96">
            <v>2992.9195252</v>
          </cell>
          <cell r="X96">
            <v>59.277471285403045</v>
          </cell>
          <cell r="Y96">
            <v>1902.9816000000003</v>
          </cell>
          <cell r="Z96">
            <v>0</v>
          </cell>
          <cell r="AA96">
            <v>252.45000000000002</v>
          </cell>
          <cell r="AB96">
            <v>252.45000000000002</v>
          </cell>
          <cell r="AC96">
            <v>5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 t="str">
            <v>Production Area</v>
          </cell>
          <cell r="AJ96">
            <v>5</v>
          </cell>
          <cell r="AN96">
            <v>1270</v>
          </cell>
          <cell r="AS96">
            <v>0</v>
          </cell>
          <cell r="AU96">
            <v>0</v>
          </cell>
          <cell r="AY96">
            <v>0</v>
          </cell>
          <cell r="BA96">
            <v>1155</v>
          </cell>
          <cell r="BB96" t="str">
            <v>HVAC-W-02</v>
          </cell>
          <cell r="BF96">
            <v>0</v>
          </cell>
        </row>
        <row r="97">
          <cell r="A97" t="str">
            <v>WAFER</v>
          </cell>
          <cell r="C97" t="str">
            <v>W.0.13</v>
          </cell>
          <cell r="D97" t="str">
            <v>maintenance</v>
          </cell>
          <cell r="E97">
            <v>41.36</v>
          </cell>
          <cell r="F97">
            <v>4.5</v>
          </cell>
          <cell r="G97">
            <v>186.12</v>
          </cell>
          <cell r="H97">
            <v>20</v>
          </cell>
          <cell r="I97">
            <v>25</v>
          </cell>
          <cell r="J97">
            <v>1</v>
          </cell>
          <cell r="K97">
            <v>50</v>
          </cell>
          <cell r="L97" t="str">
            <v>NC</v>
          </cell>
          <cell r="M97" t="str">
            <v>&lt;</v>
          </cell>
          <cell r="N97">
            <v>3</v>
          </cell>
          <cell r="O97">
            <v>240</v>
          </cell>
          <cell r="P97">
            <v>1034</v>
          </cell>
          <cell r="Q97">
            <v>209.67304799999999</v>
          </cell>
          <cell r="R97">
            <v>0</v>
          </cell>
          <cell r="S97">
            <v>0</v>
          </cell>
          <cell r="T97">
            <v>0</v>
          </cell>
          <cell r="U97">
            <v>3300</v>
          </cell>
          <cell r="V97">
            <v>478.36730480000006</v>
          </cell>
          <cell r="W97">
            <v>5262.0403528000006</v>
          </cell>
          <cell r="X97">
            <v>127.22534702127662</v>
          </cell>
          <cell r="Y97">
            <v>1703.5824000000002</v>
          </cell>
          <cell r="Z97">
            <v>0</v>
          </cell>
          <cell r="AA97">
            <v>206.8</v>
          </cell>
          <cell r="AB97">
            <v>206.8</v>
          </cell>
          <cell r="AC97">
            <v>5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 t="str">
            <v>Production Area</v>
          </cell>
          <cell r="AJ97">
            <v>5</v>
          </cell>
          <cell r="AN97">
            <v>2230</v>
          </cell>
          <cell r="AS97">
            <v>0</v>
          </cell>
          <cell r="AU97">
            <v>0</v>
          </cell>
          <cell r="AY97">
            <v>0</v>
          </cell>
          <cell r="BA97">
            <v>2135</v>
          </cell>
          <cell r="BB97" t="str">
            <v>HVAC-W-02</v>
          </cell>
          <cell r="BF97">
            <v>0</v>
          </cell>
        </row>
        <row r="98">
          <cell r="A98" t="str">
            <v>WAFER</v>
          </cell>
          <cell r="C98" t="str">
            <v>W.0.14</v>
          </cell>
          <cell r="D98" t="str">
            <v>wafering workshop</v>
          </cell>
          <cell r="E98">
            <v>429.59</v>
          </cell>
          <cell r="F98">
            <v>4.5</v>
          </cell>
          <cell r="G98">
            <v>1933.155</v>
          </cell>
          <cell r="H98">
            <v>20</v>
          </cell>
          <cell r="I98">
            <v>25</v>
          </cell>
          <cell r="J98">
            <v>1</v>
          </cell>
          <cell r="K98">
            <v>50</v>
          </cell>
          <cell r="L98" t="str">
            <v>NC</v>
          </cell>
          <cell r="M98" t="str">
            <v>&lt;</v>
          </cell>
          <cell r="N98">
            <v>14</v>
          </cell>
          <cell r="O98">
            <v>1120</v>
          </cell>
          <cell r="P98">
            <v>10739.75</v>
          </cell>
          <cell r="Q98">
            <v>4964.0143280000002</v>
          </cell>
          <cell r="R98">
            <v>2488.4897916666669</v>
          </cell>
          <cell r="S98">
            <v>0</v>
          </cell>
          <cell r="T98">
            <v>0</v>
          </cell>
          <cell r="U98">
            <v>42190</v>
          </cell>
          <cell r="V98">
            <v>6150.2254119666677</v>
          </cell>
          <cell r="W98">
            <v>67652.479531633333</v>
          </cell>
          <cell r="X98">
            <v>157.4815045313749</v>
          </cell>
          <cell r="Y98">
            <v>12361.065600000002</v>
          </cell>
          <cell r="Z98">
            <v>0</v>
          </cell>
          <cell r="AA98">
            <v>2147.9499999999998</v>
          </cell>
          <cell r="AB98">
            <v>2147.9499999999998</v>
          </cell>
          <cell r="AC98">
            <v>5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 t="str">
            <v>Production Area</v>
          </cell>
          <cell r="AJ98">
            <v>5</v>
          </cell>
          <cell r="AN98">
            <v>28665</v>
          </cell>
          <cell r="AS98">
            <v>0</v>
          </cell>
          <cell r="AU98">
            <v>2100</v>
          </cell>
          <cell r="AY98">
            <v>0</v>
          </cell>
          <cell r="BA98">
            <v>25595</v>
          </cell>
          <cell r="BB98" t="str">
            <v>HVAC-W-03</v>
          </cell>
          <cell r="BF98" t="str">
            <v>HVAC-W-03-ext2</v>
          </cell>
        </row>
        <row r="99">
          <cell r="A99" t="str">
            <v>WAFER</v>
          </cell>
          <cell r="C99" t="str">
            <v>W.0.16</v>
          </cell>
          <cell r="D99" t="str">
            <v>wire saving and cleaning supervision</v>
          </cell>
          <cell r="E99">
            <v>11.06</v>
          </cell>
          <cell r="F99">
            <v>4.5</v>
          </cell>
          <cell r="G99">
            <v>49.77</v>
          </cell>
          <cell r="H99">
            <v>20</v>
          </cell>
          <cell r="I99">
            <v>25</v>
          </cell>
          <cell r="J99">
            <v>1</v>
          </cell>
          <cell r="K99">
            <v>50</v>
          </cell>
          <cell r="L99" t="str">
            <v>NC</v>
          </cell>
          <cell r="M99" t="str">
            <v>&lt;</v>
          </cell>
          <cell r="N99">
            <v>0</v>
          </cell>
          <cell r="O99">
            <v>0</v>
          </cell>
          <cell r="P99">
            <v>276.5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27.650000000000002</v>
          </cell>
          <cell r="W99">
            <v>304.14999999999998</v>
          </cell>
          <cell r="X99">
            <v>27.499999999999996</v>
          </cell>
          <cell r="Y99">
            <v>0</v>
          </cell>
          <cell r="Z99">
            <v>0</v>
          </cell>
          <cell r="AA99">
            <v>55.300000000000004</v>
          </cell>
          <cell r="AB99">
            <v>55.300000000000004</v>
          </cell>
          <cell r="AC99">
            <v>5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 t="str">
            <v>Production Area</v>
          </cell>
          <cell r="AJ99">
            <v>5</v>
          </cell>
          <cell r="AN99">
            <v>250</v>
          </cell>
          <cell r="AS99">
            <v>0</v>
          </cell>
          <cell r="AU99">
            <v>0</v>
          </cell>
          <cell r="AY99">
            <v>0</v>
          </cell>
          <cell r="BA99">
            <v>225</v>
          </cell>
          <cell r="BB99" t="str">
            <v>HVAC-W-03</v>
          </cell>
          <cell r="BF99">
            <v>0</v>
          </cell>
        </row>
        <row r="100">
          <cell r="A100" t="str">
            <v>WAFER</v>
          </cell>
          <cell r="C100" t="str">
            <v>W.0.17</v>
          </cell>
          <cell r="D100" t="str">
            <v>wire guides</v>
          </cell>
          <cell r="E100">
            <v>20.02</v>
          </cell>
          <cell r="F100">
            <v>4.5</v>
          </cell>
          <cell r="G100">
            <v>90.09</v>
          </cell>
          <cell r="H100">
            <v>20</v>
          </cell>
          <cell r="I100">
            <v>25</v>
          </cell>
          <cell r="J100">
            <v>1</v>
          </cell>
          <cell r="K100">
            <v>50</v>
          </cell>
          <cell r="L100" t="str">
            <v>NC</v>
          </cell>
          <cell r="M100" t="str">
            <v>&lt;</v>
          </cell>
          <cell r="N100">
            <v>2</v>
          </cell>
          <cell r="O100">
            <v>160</v>
          </cell>
          <cell r="P100">
            <v>500.5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66.05</v>
          </cell>
          <cell r="W100">
            <v>726.55</v>
          </cell>
          <cell r="X100">
            <v>36.291208791208788</v>
          </cell>
          <cell r="Y100">
            <v>0</v>
          </cell>
          <cell r="Z100">
            <v>0</v>
          </cell>
          <cell r="AA100">
            <v>100.1</v>
          </cell>
          <cell r="AB100">
            <v>100.1</v>
          </cell>
          <cell r="AC100">
            <v>5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 t="str">
            <v>Production Area</v>
          </cell>
          <cell r="AJ100">
            <v>5</v>
          </cell>
          <cell r="AN100">
            <v>455</v>
          </cell>
          <cell r="AS100">
            <v>0</v>
          </cell>
          <cell r="AU100">
            <v>0</v>
          </cell>
          <cell r="AY100">
            <v>0</v>
          </cell>
          <cell r="BA100">
            <v>405</v>
          </cell>
          <cell r="BB100" t="str">
            <v>HVAC-W-03</v>
          </cell>
          <cell r="BF100">
            <v>0</v>
          </cell>
        </row>
        <row r="101">
          <cell r="A101" t="str">
            <v>WAFER</v>
          </cell>
          <cell r="C101" t="str">
            <v>W.0.19</v>
          </cell>
          <cell r="D101" t="str">
            <v>airlock</v>
          </cell>
          <cell r="E101">
            <v>56.48</v>
          </cell>
          <cell r="F101">
            <v>4.5</v>
          </cell>
          <cell r="G101">
            <v>254.16</v>
          </cell>
          <cell r="H101">
            <v>20</v>
          </cell>
          <cell r="I101">
            <v>25</v>
          </cell>
          <cell r="J101">
            <v>1</v>
          </cell>
          <cell r="K101">
            <v>50</v>
          </cell>
          <cell r="L101" t="str">
            <v>NC</v>
          </cell>
          <cell r="M101" t="str">
            <v>&lt;</v>
          </cell>
          <cell r="N101">
            <v>0</v>
          </cell>
          <cell r="O101">
            <v>0</v>
          </cell>
          <cell r="P101">
            <v>1412</v>
          </cell>
          <cell r="Q101">
            <v>539.05446399999994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195.10544640000001</v>
          </cell>
          <cell r="W101">
            <v>2146.1599103999997</v>
          </cell>
          <cell r="X101">
            <v>37.998581983002829</v>
          </cell>
          <cell r="Y101">
            <v>3118.0032000000001</v>
          </cell>
          <cell r="Z101">
            <v>0</v>
          </cell>
          <cell r="AA101">
            <v>282.39999999999998</v>
          </cell>
          <cell r="AB101">
            <v>282.39999999999998</v>
          </cell>
          <cell r="AC101">
            <v>5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 t="str">
            <v>Production Area</v>
          </cell>
          <cell r="AJ101">
            <v>5</v>
          </cell>
          <cell r="AN101">
            <v>1275</v>
          </cell>
          <cell r="AS101">
            <v>0</v>
          </cell>
          <cell r="AU101">
            <v>0</v>
          </cell>
          <cell r="AY101">
            <v>0</v>
          </cell>
          <cell r="BA101">
            <v>1145</v>
          </cell>
          <cell r="BB101" t="str">
            <v>HVAC-W-03</v>
          </cell>
          <cell r="BF101">
            <v>0</v>
          </cell>
        </row>
        <row r="102">
          <cell r="A102" t="str">
            <v>WAFER</v>
          </cell>
          <cell r="C102" t="str">
            <v>W.0.15</v>
          </cell>
          <cell r="D102" t="str">
            <v>gluing</v>
          </cell>
          <cell r="E102">
            <v>68.7</v>
          </cell>
          <cell r="F102">
            <v>4.5</v>
          </cell>
          <cell r="G102">
            <v>309.15000000000003</v>
          </cell>
          <cell r="H102">
            <v>20</v>
          </cell>
          <cell r="I102">
            <v>24</v>
          </cell>
          <cell r="J102">
            <v>1</v>
          </cell>
          <cell r="K102">
            <v>50</v>
          </cell>
          <cell r="L102" t="str">
            <v>NC</v>
          </cell>
          <cell r="M102" t="str">
            <v>&lt;</v>
          </cell>
          <cell r="N102">
            <v>3</v>
          </cell>
          <cell r="O102">
            <v>240</v>
          </cell>
          <cell r="P102">
            <v>1717.5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3000</v>
          </cell>
          <cell r="V102">
            <v>495.75</v>
          </cell>
          <cell r="W102">
            <v>5453.25</v>
          </cell>
          <cell r="X102">
            <v>79.377729257641917</v>
          </cell>
          <cell r="Y102">
            <v>0</v>
          </cell>
          <cell r="Z102">
            <v>0</v>
          </cell>
          <cell r="AA102">
            <v>343.5</v>
          </cell>
          <cell r="AB102">
            <v>343.5</v>
          </cell>
          <cell r="AC102">
            <v>5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 t="str">
            <v>Gluing Area</v>
          </cell>
          <cell r="AJ102">
            <v>8</v>
          </cell>
          <cell r="AN102">
            <v>2475</v>
          </cell>
          <cell r="AS102">
            <v>0</v>
          </cell>
          <cell r="AU102">
            <v>0</v>
          </cell>
          <cell r="AY102">
            <v>0</v>
          </cell>
          <cell r="BA102">
            <v>2175</v>
          </cell>
          <cell r="BB102" t="str">
            <v>HVAC-W-04</v>
          </cell>
          <cell r="BF102">
            <v>0</v>
          </cell>
        </row>
        <row r="103">
          <cell r="A103" t="str">
            <v>WAFER</v>
          </cell>
          <cell r="C103" t="str">
            <v>W.0.18</v>
          </cell>
          <cell r="D103" t="str">
            <v>wafer inspection/separation/precleaning</v>
          </cell>
          <cell r="E103">
            <v>251.92</v>
          </cell>
          <cell r="F103">
            <v>4.5</v>
          </cell>
          <cell r="G103">
            <v>1133.6399999999999</v>
          </cell>
          <cell r="H103">
            <v>20</v>
          </cell>
          <cell r="I103">
            <v>25</v>
          </cell>
          <cell r="J103">
            <v>1</v>
          </cell>
          <cell r="K103">
            <v>50</v>
          </cell>
          <cell r="L103" t="str">
            <v>NC</v>
          </cell>
          <cell r="M103" t="str">
            <v>&lt;</v>
          </cell>
          <cell r="N103">
            <v>9</v>
          </cell>
          <cell r="O103">
            <v>720</v>
          </cell>
          <cell r="P103">
            <v>6298</v>
          </cell>
          <cell r="Q103">
            <v>876.47445599999992</v>
          </cell>
          <cell r="R103">
            <v>0</v>
          </cell>
          <cell r="S103">
            <v>0</v>
          </cell>
          <cell r="T103">
            <v>0</v>
          </cell>
          <cell r="U103">
            <v>35700</v>
          </cell>
          <cell r="V103">
            <v>4359.4474455999998</v>
          </cell>
          <cell r="W103">
            <v>47953.921901599999</v>
          </cell>
          <cell r="X103">
            <v>190.35377064782472</v>
          </cell>
          <cell r="Y103">
            <v>6302.2128000000012</v>
          </cell>
          <cell r="Z103">
            <v>0</v>
          </cell>
          <cell r="AA103">
            <v>1259.5999999999999</v>
          </cell>
          <cell r="AB103">
            <v>1259.5999999999999</v>
          </cell>
          <cell r="AC103">
            <v>5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 t="str">
            <v>Production Area</v>
          </cell>
          <cell r="AJ103">
            <v>5</v>
          </cell>
          <cell r="AN103">
            <v>20320</v>
          </cell>
          <cell r="AS103">
            <v>0</v>
          </cell>
          <cell r="AU103">
            <v>2500</v>
          </cell>
          <cell r="AY103">
            <v>0</v>
          </cell>
          <cell r="BA103">
            <v>17250</v>
          </cell>
          <cell r="BB103" t="str">
            <v>HVAC-W-05</v>
          </cell>
          <cell r="BF103" t="str">
            <v>HVAC-W-05-ext3</v>
          </cell>
        </row>
        <row r="104">
          <cell r="A104" t="str">
            <v>WAFER</v>
          </cell>
          <cell r="C104" t="str">
            <v>W.0.20</v>
          </cell>
          <cell r="D104" t="str">
            <v>technical room</v>
          </cell>
          <cell r="E104">
            <v>74.39</v>
          </cell>
          <cell r="F104">
            <v>4.5</v>
          </cell>
          <cell r="G104">
            <v>334.755</v>
          </cell>
          <cell r="H104">
            <v>15</v>
          </cell>
          <cell r="I104" t="str">
            <v>nc</v>
          </cell>
          <cell r="J104">
            <v>2</v>
          </cell>
          <cell r="K104" t="str">
            <v>nc</v>
          </cell>
          <cell r="L104" t="str">
            <v>NC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30000</v>
          </cell>
          <cell r="V104">
            <v>0</v>
          </cell>
          <cell r="W104">
            <v>0</v>
          </cell>
          <cell r="X104">
            <v>0</v>
          </cell>
          <cell r="Y104">
            <v>2956.4678000000004</v>
          </cell>
          <cell r="Z104">
            <v>0</v>
          </cell>
          <cell r="AA104">
            <v>371.95</v>
          </cell>
          <cell r="AB104">
            <v>371.95</v>
          </cell>
          <cell r="AC104">
            <v>5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 t="str">
            <v>Anti Freezing</v>
          </cell>
          <cell r="AJ104">
            <v>0.1</v>
          </cell>
          <cell r="AN104">
            <v>35</v>
          </cell>
          <cell r="AS104">
            <v>0</v>
          </cell>
          <cell r="AU104">
            <v>0</v>
          </cell>
          <cell r="AY104">
            <v>35</v>
          </cell>
          <cell r="BA104">
            <v>0</v>
          </cell>
          <cell r="BB104" t="str">
            <v>HVAC-W-06</v>
          </cell>
          <cell r="BF104">
            <v>0</v>
          </cell>
        </row>
        <row r="105">
          <cell r="A105" t="str">
            <v>WAFER</v>
          </cell>
          <cell r="C105" t="str">
            <v>W.0.21</v>
          </cell>
          <cell r="D105" t="str">
            <v>technical room</v>
          </cell>
          <cell r="E105">
            <v>71.7</v>
          </cell>
          <cell r="F105">
            <v>4.5</v>
          </cell>
          <cell r="G105">
            <v>322.65000000000003</v>
          </cell>
          <cell r="H105">
            <v>15</v>
          </cell>
          <cell r="I105" t="str">
            <v>nc</v>
          </cell>
          <cell r="J105">
            <v>2</v>
          </cell>
          <cell r="K105" t="str">
            <v>nc</v>
          </cell>
          <cell r="L105" t="str">
            <v>NC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30000</v>
          </cell>
          <cell r="V105">
            <v>0</v>
          </cell>
          <cell r="W105">
            <v>0</v>
          </cell>
          <cell r="X105">
            <v>0</v>
          </cell>
          <cell r="Y105">
            <v>4369.7939999999999</v>
          </cell>
          <cell r="Z105">
            <v>0</v>
          </cell>
          <cell r="AA105">
            <v>358.5</v>
          </cell>
          <cell r="AB105">
            <v>358.5</v>
          </cell>
          <cell r="AC105">
            <v>5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 t="str">
            <v>Anti Freezing</v>
          </cell>
          <cell r="AJ105">
            <v>0.1</v>
          </cell>
          <cell r="AN105">
            <v>35</v>
          </cell>
          <cell r="AS105">
            <v>0</v>
          </cell>
          <cell r="AU105">
            <v>0</v>
          </cell>
          <cell r="AY105">
            <v>35</v>
          </cell>
          <cell r="BA105">
            <v>0</v>
          </cell>
          <cell r="BB105" t="str">
            <v>HVAC-W-06</v>
          </cell>
          <cell r="BF105">
            <v>0</v>
          </cell>
        </row>
        <row r="106">
          <cell r="A106" t="str">
            <v>WAFER</v>
          </cell>
          <cell r="C106" t="str">
            <v>W.0.22</v>
          </cell>
          <cell r="D106" t="str">
            <v>slurry preparation and storage</v>
          </cell>
          <cell r="E106">
            <v>190.14</v>
          </cell>
          <cell r="F106">
            <v>4.5</v>
          </cell>
          <cell r="G106">
            <v>855.62999999999988</v>
          </cell>
          <cell r="H106">
            <v>15</v>
          </cell>
          <cell r="I106" t="str">
            <v>nc</v>
          </cell>
          <cell r="J106">
            <v>2</v>
          </cell>
          <cell r="K106" t="str">
            <v>nc</v>
          </cell>
          <cell r="L106" t="str">
            <v>NC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7474.5528000000013</v>
          </cell>
          <cell r="Z106">
            <v>0</v>
          </cell>
          <cell r="AA106">
            <v>950.69999999999993</v>
          </cell>
          <cell r="AB106">
            <v>950.69999999999993</v>
          </cell>
          <cell r="AC106">
            <v>5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 t="str">
            <v>Anti Freezing</v>
          </cell>
          <cell r="AJ106">
            <v>0.1</v>
          </cell>
          <cell r="AN106">
            <v>90</v>
          </cell>
          <cell r="AS106">
            <v>0</v>
          </cell>
          <cell r="AU106">
            <v>0</v>
          </cell>
          <cell r="AY106">
            <v>90</v>
          </cell>
          <cell r="BA106">
            <v>0</v>
          </cell>
          <cell r="BB106" t="str">
            <v>HVAC-W-06</v>
          </cell>
          <cell r="BF106">
            <v>0</v>
          </cell>
        </row>
        <row r="107">
          <cell r="A107" t="str">
            <v>WAFER</v>
          </cell>
          <cell r="C107" t="str">
            <v>W.0.23</v>
          </cell>
          <cell r="D107" t="str">
            <v>drycoolers + GE + chillers</v>
          </cell>
          <cell r="E107">
            <v>195.92</v>
          </cell>
          <cell r="F107">
            <v>4.5</v>
          </cell>
          <cell r="G107">
            <v>881.64</v>
          </cell>
          <cell r="H107" t="str">
            <v>nc</v>
          </cell>
          <cell r="I107" t="str">
            <v>nc</v>
          </cell>
          <cell r="J107" t="str">
            <v>nc</v>
          </cell>
          <cell r="K107" t="str">
            <v>nc</v>
          </cell>
          <cell r="L107" t="str">
            <v>nc</v>
          </cell>
          <cell r="M107" t="str">
            <v>nc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 t="str">
            <v>Extérieur</v>
          </cell>
          <cell r="AJ107">
            <v>0.1</v>
          </cell>
          <cell r="AN107">
            <v>90</v>
          </cell>
          <cell r="AS107">
            <v>0</v>
          </cell>
          <cell r="AU107">
            <v>0</v>
          </cell>
          <cell r="AY107">
            <v>90</v>
          </cell>
          <cell r="BA107">
            <v>0</v>
          </cell>
          <cell r="BB107" t="str">
            <v>HVAC-W-06</v>
          </cell>
          <cell r="BF107">
            <v>0</v>
          </cell>
        </row>
        <row r="108">
          <cell r="A108" t="str">
            <v>WAFER</v>
          </cell>
          <cell r="C108" t="str">
            <v>W.0.24</v>
          </cell>
          <cell r="D108" t="str">
            <v>utilities</v>
          </cell>
          <cell r="E108">
            <v>199.12</v>
          </cell>
          <cell r="F108">
            <v>4.5</v>
          </cell>
          <cell r="G108">
            <v>896.04</v>
          </cell>
          <cell r="H108">
            <v>15</v>
          </cell>
          <cell r="I108">
            <v>40</v>
          </cell>
          <cell r="J108">
            <v>2</v>
          </cell>
          <cell r="K108" t="str">
            <v>nc</v>
          </cell>
          <cell r="L108" t="str">
            <v>NC</v>
          </cell>
          <cell r="M108">
            <v>0</v>
          </cell>
          <cell r="N108">
            <v>0</v>
          </cell>
          <cell r="O108">
            <v>0</v>
          </cell>
          <cell r="P108">
            <v>4978</v>
          </cell>
          <cell r="Q108">
            <v>1127.9126560000002</v>
          </cell>
          <cell r="R108">
            <v>396.23106250000001</v>
          </cell>
          <cell r="S108">
            <v>0</v>
          </cell>
          <cell r="T108">
            <v>0</v>
          </cell>
          <cell r="U108">
            <v>0</v>
          </cell>
          <cell r="V108">
            <v>650.21437185000013</v>
          </cell>
          <cell r="W108">
            <v>7152.3580903500006</v>
          </cell>
          <cell r="X108">
            <v>35.919837737796307</v>
          </cell>
          <cell r="Y108">
            <v>5453.5624000000007</v>
          </cell>
          <cell r="Z108">
            <v>0</v>
          </cell>
          <cell r="AA108">
            <v>995.6</v>
          </cell>
          <cell r="AB108">
            <v>995.6</v>
          </cell>
          <cell r="AC108">
            <v>5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 t="str">
            <v>Technical Area</v>
          </cell>
          <cell r="AJ108">
            <v>0.1</v>
          </cell>
          <cell r="AN108">
            <v>100</v>
          </cell>
          <cell r="AS108">
            <v>0</v>
          </cell>
          <cell r="AU108">
            <v>0</v>
          </cell>
          <cell r="AY108">
            <v>100</v>
          </cell>
          <cell r="BA108">
            <v>0</v>
          </cell>
          <cell r="BB108" t="str">
            <v>HVAC-W-06</v>
          </cell>
          <cell r="BF108">
            <v>0</v>
          </cell>
        </row>
        <row r="109">
          <cell r="A109" t="str">
            <v>WAFER</v>
          </cell>
          <cell r="C109" t="str">
            <v>W.0.25</v>
          </cell>
          <cell r="D109" t="str">
            <v>hot water sub-station</v>
          </cell>
          <cell r="E109">
            <v>29.07</v>
          </cell>
          <cell r="F109">
            <v>4.5</v>
          </cell>
          <cell r="G109">
            <v>130.815</v>
          </cell>
          <cell r="H109">
            <v>15</v>
          </cell>
          <cell r="I109">
            <v>40</v>
          </cell>
          <cell r="J109">
            <v>2</v>
          </cell>
          <cell r="K109" t="str">
            <v>nc</v>
          </cell>
          <cell r="L109" t="str">
            <v>NC</v>
          </cell>
          <cell r="M109">
            <v>0</v>
          </cell>
          <cell r="N109">
            <v>0</v>
          </cell>
          <cell r="O109">
            <v>0</v>
          </cell>
          <cell r="P109">
            <v>726.75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72.674999999999997</v>
          </cell>
          <cell r="W109">
            <v>799.42499999999995</v>
          </cell>
          <cell r="X109">
            <v>27.499999999999996</v>
          </cell>
          <cell r="Y109">
            <v>0</v>
          </cell>
          <cell r="Z109">
            <v>0</v>
          </cell>
          <cell r="AA109">
            <v>145.35</v>
          </cell>
          <cell r="AB109">
            <v>145.35</v>
          </cell>
          <cell r="AC109">
            <v>5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 t="str">
            <v>Technical Area</v>
          </cell>
          <cell r="AJ109">
            <v>0.1</v>
          </cell>
          <cell r="AN109">
            <v>100</v>
          </cell>
          <cell r="AS109">
            <v>0</v>
          </cell>
          <cell r="AU109">
            <v>0</v>
          </cell>
          <cell r="AY109">
            <v>100</v>
          </cell>
          <cell r="BA109">
            <v>0</v>
          </cell>
          <cell r="BB109" t="str">
            <v>HVAC-W-06</v>
          </cell>
          <cell r="BF109">
            <v>0</v>
          </cell>
        </row>
        <row r="110">
          <cell r="A110" t="str">
            <v>WAFER</v>
          </cell>
          <cell r="C110" t="str">
            <v>W.1.01</v>
          </cell>
          <cell r="D110" t="str">
            <v>stairs</v>
          </cell>
          <cell r="E110">
            <v>10</v>
          </cell>
          <cell r="F110">
            <v>2.6</v>
          </cell>
          <cell r="G110">
            <v>26</v>
          </cell>
          <cell r="H110">
            <v>20</v>
          </cell>
          <cell r="I110">
            <v>25</v>
          </cell>
          <cell r="J110">
            <v>2</v>
          </cell>
          <cell r="K110" t="str">
            <v>NC</v>
          </cell>
          <cell r="L110" t="str">
            <v>NC</v>
          </cell>
          <cell r="M110" t="str">
            <v>&lt;</v>
          </cell>
          <cell r="N110">
            <v>0</v>
          </cell>
          <cell r="O110">
            <v>0</v>
          </cell>
          <cell r="P110">
            <v>250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25</v>
          </cell>
          <cell r="W110">
            <v>275</v>
          </cell>
          <cell r="X110">
            <v>27.5</v>
          </cell>
          <cell r="Y110">
            <v>0</v>
          </cell>
          <cell r="Z110">
            <v>0</v>
          </cell>
          <cell r="AA110">
            <v>50</v>
          </cell>
          <cell r="AB110">
            <v>50</v>
          </cell>
          <cell r="AC110">
            <v>5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 t="str">
            <v>Cloack Room</v>
          </cell>
          <cell r="AJ110">
            <v>2</v>
          </cell>
          <cell r="AN110">
            <v>120</v>
          </cell>
          <cell r="AS110">
            <v>0</v>
          </cell>
          <cell r="AU110">
            <v>0</v>
          </cell>
          <cell r="AY110">
            <v>120</v>
          </cell>
          <cell r="BA110">
            <v>0</v>
          </cell>
          <cell r="BB110" t="str">
            <v>HVAC-W-07</v>
          </cell>
          <cell r="BF110">
            <v>0</v>
          </cell>
        </row>
        <row r="111">
          <cell r="A111" t="str">
            <v>WAFER</v>
          </cell>
          <cell r="C111" t="str">
            <v>W.1.02</v>
          </cell>
          <cell r="D111" t="str">
            <v>first floor landing/corridor</v>
          </cell>
          <cell r="E111">
            <v>105.46</v>
          </cell>
          <cell r="F111">
            <v>2.6</v>
          </cell>
          <cell r="G111">
            <v>274.19599999999997</v>
          </cell>
          <cell r="H111">
            <v>20</v>
          </cell>
          <cell r="I111">
            <v>25</v>
          </cell>
          <cell r="J111">
            <v>2</v>
          </cell>
          <cell r="K111" t="str">
            <v>NC</v>
          </cell>
          <cell r="L111" t="str">
            <v>NC</v>
          </cell>
          <cell r="M111" t="str">
            <v>&lt;</v>
          </cell>
          <cell r="N111">
            <v>0</v>
          </cell>
          <cell r="O111">
            <v>0</v>
          </cell>
          <cell r="P111">
            <v>2636.5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263.65000000000003</v>
          </cell>
          <cell r="W111">
            <v>2900.15</v>
          </cell>
          <cell r="X111">
            <v>27.500000000000004</v>
          </cell>
          <cell r="Y111">
            <v>0</v>
          </cell>
          <cell r="Z111">
            <v>0</v>
          </cell>
          <cell r="AA111">
            <v>527.29999999999995</v>
          </cell>
          <cell r="AB111">
            <v>527.29999999999995</v>
          </cell>
          <cell r="AC111">
            <v>5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 t="str">
            <v>Cloack Room</v>
          </cell>
          <cell r="AJ111">
            <v>2</v>
          </cell>
          <cell r="AN111">
            <v>550</v>
          </cell>
          <cell r="AS111">
            <v>0</v>
          </cell>
          <cell r="AU111">
            <v>0</v>
          </cell>
          <cell r="AY111">
            <v>550</v>
          </cell>
          <cell r="BA111">
            <v>0</v>
          </cell>
          <cell r="BB111" t="str">
            <v>HVAC-W-07</v>
          </cell>
          <cell r="BF111">
            <v>0</v>
          </cell>
        </row>
        <row r="112">
          <cell r="A112" t="str">
            <v>WAFER</v>
          </cell>
          <cell r="C112" t="str">
            <v>W.1.03</v>
          </cell>
          <cell r="D112" t="str">
            <v>changing room</v>
          </cell>
          <cell r="E112">
            <v>3.28</v>
          </cell>
          <cell r="F112">
            <v>2.6</v>
          </cell>
          <cell r="G112">
            <v>8.5280000000000005</v>
          </cell>
          <cell r="H112">
            <v>20</v>
          </cell>
          <cell r="I112">
            <v>25</v>
          </cell>
          <cell r="J112">
            <v>2</v>
          </cell>
          <cell r="K112" t="str">
            <v>NC</v>
          </cell>
          <cell r="L112" t="str">
            <v>NC</v>
          </cell>
          <cell r="M112" t="str">
            <v>&lt;</v>
          </cell>
          <cell r="N112">
            <v>0</v>
          </cell>
          <cell r="O112">
            <v>0</v>
          </cell>
          <cell r="P112">
            <v>82</v>
          </cell>
          <cell r="Q112">
            <v>30.206176000000003</v>
          </cell>
          <cell r="R112">
            <v>497.69795833333336</v>
          </cell>
          <cell r="S112">
            <v>0</v>
          </cell>
          <cell r="T112">
            <v>0</v>
          </cell>
          <cell r="U112">
            <v>0</v>
          </cell>
          <cell r="V112">
            <v>60.990413433333337</v>
          </cell>
          <cell r="W112">
            <v>670.89454776666662</v>
          </cell>
          <cell r="X112">
            <v>204.5410206605691</v>
          </cell>
          <cell r="Y112">
            <v>71.635199999999998</v>
          </cell>
          <cell r="Z112">
            <v>0</v>
          </cell>
          <cell r="AA112">
            <v>16.399999999999999</v>
          </cell>
          <cell r="AB112">
            <v>16.399999999999999</v>
          </cell>
          <cell r="AC112">
            <v>5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 t="str">
            <v>Cloack Room</v>
          </cell>
          <cell r="AJ112">
            <v>8</v>
          </cell>
          <cell r="AN112">
            <v>70</v>
          </cell>
          <cell r="AS112">
            <v>0</v>
          </cell>
          <cell r="AU112">
            <v>0</v>
          </cell>
          <cell r="AY112">
            <v>70</v>
          </cell>
          <cell r="BA112">
            <v>0</v>
          </cell>
          <cell r="BB112" t="str">
            <v>HVAC-W-07</v>
          </cell>
          <cell r="BF112">
            <v>0</v>
          </cell>
        </row>
        <row r="113">
          <cell r="A113" t="str">
            <v>WAFER</v>
          </cell>
          <cell r="C113" t="str">
            <v>W.1.04</v>
          </cell>
          <cell r="D113" t="str">
            <v>shower cabins</v>
          </cell>
          <cell r="E113">
            <v>2.4500000000000002</v>
          </cell>
          <cell r="F113">
            <v>2.6</v>
          </cell>
          <cell r="G113">
            <v>6.370000000000001</v>
          </cell>
          <cell r="H113">
            <v>20</v>
          </cell>
          <cell r="I113">
            <v>25</v>
          </cell>
          <cell r="J113">
            <v>2</v>
          </cell>
          <cell r="K113" t="str">
            <v>NC</v>
          </cell>
          <cell r="L113" t="str">
            <v>NC</v>
          </cell>
          <cell r="M113" t="str">
            <v>&lt;</v>
          </cell>
          <cell r="N113">
            <v>0</v>
          </cell>
          <cell r="O113">
            <v>0</v>
          </cell>
          <cell r="P113">
            <v>61.250000000000007</v>
          </cell>
          <cell r="Q113">
            <v>62.675340000000006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12.392534000000001</v>
          </cell>
          <cell r="W113">
            <v>136.31787400000002</v>
          </cell>
          <cell r="X113">
            <v>55.639948571428576</v>
          </cell>
          <cell r="Y113">
            <v>172.06800000000001</v>
          </cell>
          <cell r="Z113">
            <v>0</v>
          </cell>
          <cell r="AA113">
            <v>12.25</v>
          </cell>
          <cell r="AB113">
            <v>12.25</v>
          </cell>
          <cell r="AC113">
            <v>5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 t="str">
            <v>Cloack Room</v>
          </cell>
          <cell r="AJ113">
            <v>2</v>
          </cell>
          <cell r="AN113">
            <v>60</v>
          </cell>
          <cell r="AS113">
            <v>0</v>
          </cell>
          <cell r="AU113">
            <v>0</v>
          </cell>
          <cell r="AY113">
            <v>60</v>
          </cell>
          <cell r="BA113">
            <v>0</v>
          </cell>
          <cell r="BB113" t="str">
            <v>HVAC-W-07</v>
          </cell>
          <cell r="BF113">
            <v>0</v>
          </cell>
        </row>
        <row r="114">
          <cell r="A114" t="str">
            <v>WAFER</v>
          </cell>
          <cell r="C114" t="str">
            <v>W.1.05</v>
          </cell>
          <cell r="D114" t="str">
            <v>toilet cabins</v>
          </cell>
          <cell r="E114">
            <v>2.4500000000000002</v>
          </cell>
          <cell r="F114">
            <v>2.6</v>
          </cell>
          <cell r="G114">
            <v>6.370000000000001</v>
          </cell>
          <cell r="H114">
            <v>20</v>
          </cell>
          <cell r="I114">
            <v>25</v>
          </cell>
          <cell r="J114">
            <v>2</v>
          </cell>
          <cell r="K114" t="str">
            <v>NC</v>
          </cell>
          <cell r="L114" t="str">
            <v>NC</v>
          </cell>
          <cell r="M114" t="str">
            <v>&lt;</v>
          </cell>
          <cell r="N114">
            <v>0</v>
          </cell>
          <cell r="O114">
            <v>0</v>
          </cell>
          <cell r="P114">
            <v>61.250000000000007</v>
          </cell>
          <cell r="Q114">
            <v>62.675340000000006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12.392534000000001</v>
          </cell>
          <cell r="W114">
            <v>136.31787400000002</v>
          </cell>
          <cell r="X114">
            <v>55.639948571428576</v>
          </cell>
          <cell r="Y114">
            <v>172.06800000000001</v>
          </cell>
          <cell r="Z114">
            <v>0</v>
          </cell>
          <cell r="AA114">
            <v>12.25</v>
          </cell>
          <cell r="AB114">
            <v>12.25</v>
          </cell>
          <cell r="AC114">
            <v>5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 t="str">
            <v>Cloack Room</v>
          </cell>
          <cell r="AJ114">
            <v>2</v>
          </cell>
          <cell r="AN114">
            <v>0</v>
          </cell>
          <cell r="AS114">
            <v>50</v>
          </cell>
          <cell r="AU114">
            <v>0</v>
          </cell>
          <cell r="AY114">
            <v>50</v>
          </cell>
          <cell r="BA114">
            <v>0</v>
          </cell>
          <cell r="BB114" t="str">
            <v>HVAC-W-07</v>
          </cell>
          <cell r="BF114">
            <v>0</v>
          </cell>
        </row>
        <row r="115">
          <cell r="A115" t="str">
            <v>WAFER</v>
          </cell>
          <cell r="C115" t="str">
            <v>W.1.06</v>
          </cell>
          <cell r="D115" t="str">
            <v>changing room</v>
          </cell>
          <cell r="E115">
            <v>3.88</v>
          </cell>
          <cell r="F115">
            <v>2.6</v>
          </cell>
          <cell r="G115">
            <v>10.087999999999999</v>
          </cell>
          <cell r="H115">
            <v>20</v>
          </cell>
          <cell r="I115">
            <v>25</v>
          </cell>
          <cell r="J115">
            <v>2</v>
          </cell>
          <cell r="K115" t="str">
            <v>NC</v>
          </cell>
          <cell r="L115" t="str">
            <v>NC</v>
          </cell>
          <cell r="M115" t="str">
            <v>&lt;</v>
          </cell>
          <cell r="N115">
            <v>0</v>
          </cell>
          <cell r="O115">
            <v>0</v>
          </cell>
          <cell r="P115">
            <v>97</v>
          </cell>
          <cell r="Q115">
            <v>88.379745999999997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18.537974600000002</v>
          </cell>
          <cell r="W115">
            <v>203.91772060000002</v>
          </cell>
          <cell r="X115">
            <v>52.556113556701035</v>
          </cell>
          <cell r="Y115">
            <v>240.34920000000002</v>
          </cell>
          <cell r="Z115">
            <v>0</v>
          </cell>
          <cell r="AA115">
            <v>19.399999999999999</v>
          </cell>
          <cell r="AB115">
            <v>19.399999999999999</v>
          </cell>
          <cell r="AC115">
            <v>5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 t="str">
            <v>Cloack Room</v>
          </cell>
          <cell r="AJ115">
            <v>8</v>
          </cell>
          <cell r="AN115">
            <v>100</v>
          </cell>
          <cell r="AS115">
            <v>0</v>
          </cell>
          <cell r="AU115">
            <v>0</v>
          </cell>
          <cell r="AY115">
            <v>100</v>
          </cell>
          <cell r="BA115">
            <v>0</v>
          </cell>
          <cell r="BB115" t="str">
            <v>HVAC-W-07</v>
          </cell>
          <cell r="BF115">
            <v>0</v>
          </cell>
        </row>
        <row r="116">
          <cell r="A116" t="str">
            <v>WAFER</v>
          </cell>
          <cell r="C116" t="str">
            <v>W.1.07</v>
          </cell>
          <cell r="D116" t="str">
            <v>shower cabins</v>
          </cell>
          <cell r="E116">
            <v>2.46</v>
          </cell>
          <cell r="F116">
            <v>2.6</v>
          </cell>
          <cell r="G116">
            <v>6.3959999999999999</v>
          </cell>
          <cell r="H116">
            <v>20</v>
          </cell>
          <cell r="I116">
            <v>25</v>
          </cell>
          <cell r="J116">
            <v>2</v>
          </cell>
          <cell r="K116" t="str">
            <v>NC</v>
          </cell>
          <cell r="L116" t="str">
            <v>NC</v>
          </cell>
          <cell r="M116" t="str">
            <v>&lt;</v>
          </cell>
          <cell r="N116">
            <v>0</v>
          </cell>
          <cell r="O116">
            <v>0</v>
          </cell>
          <cell r="P116">
            <v>61.5</v>
          </cell>
          <cell r="Q116">
            <v>62.767432000000007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12.426743200000002</v>
          </cell>
          <cell r="W116">
            <v>136.69417520000002</v>
          </cell>
          <cell r="X116">
            <v>55.566737886178871</v>
          </cell>
          <cell r="Y116">
            <v>172.28640000000004</v>
          </cell>
          <cell r="Z116">
            <v>0</v>
          </cell>
          <cell r="AA116">
            <v>12.3</v>
          </cell>
          <cell r="AB116">
            <v>12.3</v>
          </cell>
          <cell r="AC116">
            <v>5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 t="str">
            <v>Cloack Room</v>
          </cell>
          <cell r="AJ116">
            <v>2</v>
          </cell>
          <cell r="AN116">
            <v>60</v>
          </cell>
          <cell r="AS116">
            <v>0</v>
          </cell>
          <cell r="AU116">
            <v>0</v>
          </cell>
          <cell r="AY116">
            <v>60</v>
          </cell>
          <cell r="BA116">
            <v>0</v>
          </cell>
          <cell r="BB116" t="str">
            <v>HVAC-W-07</v>
          </cell>
          <cell r="BF116">
            <v>0</v>
          </cell>
        </row>
        <row r="117">
          <cell r="A117" t="str">
            <v>WAFER</v>
          </cell>
          <cell r="C117" t="str">
            <v>W.1.08</v>
          </cell>
          <cell r="D117" t="str">
            <v>toilet cabins</v>
          </cell>
          <cell r="E117">
            <v>2.4500000000000002</v>
          </cell>
          <cell r="F117">
            <v>2.6</v>
          </cell>
          <cell r="G117">
            <v>6.370000000000001</v>
          </cell>
          <cell r="H117">
            <v>20</v>
          </cell>
          <cell r="I117">
            <v>25</v>
          </cell>
          <cell r="J117">
            <v>2</v>
          </cell>
          <cell r="K117" t="str">
            <v>NC</v>
          </cell>
          <cell r="L117" t="str">
            <v>NC</v>
          </cell>
          <cell r="M117" t="str">
            <v>&lt;</v>
          </cell>
          <cell r="N117">
            <v>0</v>
          </cell>
          <cell r="O117">
            <v>0</v>
          </cell>
          <cell r="P117">
            <v>61.250000000000007</v>
          </cell>
          <cell r="Q117">
            <v>62.675340000000006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12.392534000000001</v>
          </cell>
          <cell r="W117">
            <v>136.31787400000002</v>
          </cell>
          <cell r="X117">
            <v>55.639948571428576</v>
          </cell>
          <cell r="Y117">
            <v>172.06800000000001</v>
          </cell>
          <cell r="Z117">
            <v>0</v>
          </cell>
          <cell r="AA117">
            <v>12.25</v>
          </cell>
          <cell r="AB117">
            <v>12.25</v>
          </cell>
          <cell r="AC117">
            <v>5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 t="str">
            <v>Cloack Room</v>
          </cell>
          <cell r="AJ117">
            <v>2</v>
          </cell>
          <cell r="AN117">
            <v>0</v>
          </cell>
          <cell r="AS117">
            <v>50</v>
          </cell>
          <cell r="AU117">
            <v>0</v>
          </cell>
          <cell r="AY117">
            <v>50</v>
          </cell>
          <cell r="BA117">
            <v>0</v>
          </cell>
          <cell r="BB117" t="str">
            <v>HVAC-W-07</v>
          </cell>
          <cell r="BF117">
            <v>0</v>
          </cell>
        </row>
        <row r="118">
          <cell r="A118" t="str">
            <v>WAFER</v>
          </cell>
          <cell r="C118" t="str">
            <v>W.1.09</v>
          </cell>
          <cell r="D118" t="str">
            <v>undefined</v>
          </cell>
          <cell r="E118">
            <v>147.58000000000001</v>
          </cell>
          <cell r="F118">
            <v>2.6</v>
          </cell>
          <cell r="G118">
            <v>383.70800000000003</v>
          </cell>
          <cell r="H118">
            <v>15</v>
          </cell>
          <cell r="I118">
            <v>40</v>
          </cell>
          <cell r="J118">
            <v>2</v>
          </cell>
          <cell r="K118" t="str">
            <v>nc</v>
          </cell>
          <cell r="L118" t="str">
            <v>NC</v>
          </cell>
          <cell r="M118">
            <v>0</v>
          </cell>
          <cell r="N118">
            <v>0</v>
          </cell>
          <cell r="O118">
            <v>0</v>
          </cell>
          <cell r="P118">
            <v>3689.5000000000005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368.95000000000005</v>
          </cell>
          <cell r="W118">
            <v>4058.4500000000007</v>
          </cell>
          <cell r="X118">
            <v>27.500000000000004</v>
          </cell>
          <cell r="Y118">
            <v>0</v>
          </cell>
          <cell r="Z118">
            <v>0</v>
          </cell>
          <cell r="AA118">
            <v>737.90000000000009</v>
          </cell>
          <cell r="AB118">
            <v>737.90000000000009</v>
          </cell>
          <cell r="AC118">
            <v>5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 t="str">
            <v>Technical Area</v>
          </cell>
          <cell r="AJ118">
            <v>0.1</v>
          </cell>
          <cell r="AN118">
            <v>50</v>
          </cell>
          <cell r="AS118">
            <v>0</v>
          </cell>
          <cell r="AU118">
            <v>0</v>
          </cell>
          <cell r="AY118">
            <v>50</v>
          </cell>
          <cell r="BA118">
            <v>0</v>
          </cell>
          <cell r="BB118" t="str">
            <v>HVAC-W-07</v>
          </cell>
          <cell r="BF118">
            <v>0</v>
          </cell>
        </row>
        <row r="119">
          <cell r="A119" t="str">
            <v>WAFER</v>
          </cell>
          <cell r="C119" t="str">
            <v>W.1.10</v>
          </cell>
          <cell r="D119" t="str">
            <v>changing room</v>
          </cell>
          <cell r="E119">
            <v>38.75</v>
          </cell>
          <cell r="F119">
            <v>2.6</v>
          </cell>
          <cell r="G119">
            <v>100.75</v>
          </cell>
          <cell r="H119">
            <v>20</v>
          </cell>
          <cell r="I119">
            <v>25</v>
          </cell>
          <cell r="J119">
            <v>2</v>
          </cell>
          <cell r="K119" t="str">
            <v>NC</v>
          </cell>
          <cell r="L119" t="str">
            <v>NC</v>
          </cell>
          <cell r="M119" t="str">
            <v>&lt;</v>
          </cell>
          <cell r="N119">
            <v>0</v>
          </cell>
          <cell r="O119">
            <v>0</v>
          </cell>
          <cell r="P119">
            <v>968.75</v>
          </cell>
          <cell r="Q119">
            <v>147.72076799999999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111.64707679999999</v>
          </cell>
          <cell r="W119">
            <v>1228.1178447999998</v>
          </cell>
          <cell r="X119">
            <v>31.693363736774188</v>
          </cell>
          <cell r="Y119">
            <v>1100.6112000000001</v>
          </cell>
          <cell r="Z119">
            <v>0</v>
          </cell>
          <cell r="AA119">
            <v>193.75</v>
          </cell>
          <cell r="AB119">
            <v>193.75</v>
          </cell>
          <cell r="AC119">
            <v>5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 t="str">
            <v>Cloack Room</v>
          </cell>
          <cell r="AJ119">
            <v>8</v>
          </cell>
          <cell r="AN119">
            <v>810</v>
          </cell>
          <cell r="AS119">
            <v>0</v>
          </cell>
          <cell r="AU119">
            <v>0</v>
          </cell>
          <cell r="AY119">
            <v>810</v>
          </cell>
          <cell r="BA119">
            <v>0</v>
          </cell>
          <cell r="BB119" t="str">
            <v>HVAC-W-07</v>
          </cell>
          <cell r="BF119">
            <v>0</v>
          </cell>
        </row>
        <row r="120">
          <cell r="A120" t="str">
            <v>WAFER</v>
          </cell>
          <cell r="C120" t="str">
            <v>W.1.11</v>
          </cell>
          <cell r="D120" t="str">
            <v>changing room</v>
          </cell>
          <cell r="E120">
            <v>14.97</v>
          </cell>
          <cell r="F120">
            <v>2.6</v>
          </cell>
          <cell r="G120">
            <v>38.922000000000004</v>
          </cell>
          <cell r="H120">
            <v>20</v>
          </cell>
          <cell r="I120">
            <v>25</v>
          </cell>
          <cell r="J120">
            <v>2</v>
          </cell>
          <cell r="K120" t="str">
            <v>NC</v>
          </cell>
          <cell r="L120" t="str">
            <v>NC</v>
          </cell>
          <cell r="M120" t="str">
            <v>&lt;</v>
          </cell>
          <cell r="N120">
            <v>0</v>
          </cell>
          <cell r="O120">
            <v>0</v>
          </cell>
          <cell r="P120">
            <v>374.25</v>
          </cell>
          <cell r="Q120">
            <v>81.099772000000002</v>
          </cell>
          <cell r="R120">
            <v>792.46212500000001</v>
          </cell>
          <cell r="S120">
            <v>0</v>
          </cell>
          <cell r="T120">
            <v>0</v>
          </cell>
          <cell r="U120">
            <v>0</v>
          </cell>
          <cell r="V120">
            <v>124.78118970000001</v>
          </cell>
          <cell r="W120">
            <v>1372.5930867</v>
          </cell>
          <cell r="X120">
            <v>91.689584949899796</v>
          </cell>
          <cell r="Y120">
            <v>669.58320000000003</v>
          </cell>
          <cell r="Z120">
            <v>0</v>
          </cell>
          <cell r="AA120">
            <v>74.850000000000009</v>
          </cell>
          <cell r="AB120">
            <v>74.850000000000009</v>
          </cell>
          <cell r="AC120">
            <v>5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 t="str">
            <v>Cloack Room</v>
          </cell>
          <cell r="AJ120">
            <v>8</v>
          </cell>
          <cell r="AN120">
            <v>315</v>
          </cell>
          <cell r="AS120">
            <v>0</v>
          </cell>
          <cell r="AU120">
            <v>0</v>
          </cell>
          <cell r="AY120">
            <v>315</v>
          </cell>
          <cell r="BA120">
            <v>0</v>
          </cell>
          <cell r="BB120" t="str">
            <v>HVAC-W-07</v>
          </cell>
          <cell r="BF120">
            <v>0</v>
          </cell>
        </row>
        <row r="121">
          <cell r="A121" t="str">
            <v>WAFER</v>
          </cell>
          <cell r="C121" t="str">
            <v>W.1.12</v>
          </cell>
          <cell r="D121" t="str">
            <v>shower cabins</v>
          </cell>
          <cell r="E121">
            <v>2.1</v>
          </cell>
          <cell r="F121">
            <v>2.6</v>
          </cell>
          <cell r="G121">
            <v>5.4600000000000009</v>
          </cell>
          <cell r="H121">
            <v>20</v>
          </cell>
          <cell r="I121">
            <v>25</v>
          </cell>
          <cell r="J121">
            <v>2</v>
          </cell>
          <cell r="K121" t="str">
            <v>NC</v>
          </cell>
          <cell r="L121" t="str">
            <v>NC</v>
          </cell>
          <cell r="M121" t="str">
            <v>&lt;</v>
          </cell>
          <cell r="N121">
            <v>1</v>
          </cell>
          <cell r="O121">
            <v>80</v>
          </cell>
          <cell r="P121">
            <v>52.5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13.25</v>
          </cell>
          <cell r="W121">
            <v>145.75</v>
          </cell>
          <cell r="X121">
            <v>69.404761904761898</v>
          </cell>
          <cell r="Y121">
            <v>0</v>
          </cell>
          <cell r="Z121">
            <v>0</v>
          </cell>
          <cell r="AA121">
            <v>10.5</v>
          </cell>
          <cell r="AB121">
            <v>10.5</v>
          </cell>
          <cell r="AC121">
            <v>5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 t="str">
            <v>Cloack Room</v>
          </cell>
          <cell r="AJ121">
            <v>2</v>
          </cell>
          <cell r="AN121">
            <v>65</v>
          </cell>
          <cell r="AS121">
            <v>0</v>
          </cell>
          <cell r="AU121">
            <v>0</v>
          </cell>
          <cell r="AY121">
            <v>65</v>
          </cell>
          <cell r="BA121">
            <v>0</v>
          </cell>
          <cell r="BB121" t="str">
            <v>HVAC-W-07</v>
          </cell>
          <cell r="BF121">
            <v>0</v>
          </cell>
        </row>
        <row r="122">
          <cell r="A122" t="str">
            <v>WAFER</v>
          </cell>
          <cell r="C122" t="str">
            <v>W.1.12a</v>
          </cell>
          <cell r="D122" t="str">
            <v>cabines douches</v>
          </cell>
          <cell r="E122">
            <v>2.1</v>
          </cell>
          <cell r="F122">
            <v>2.6</v>
          </cell>
          <cell r="G122">
            <v>5.4600000000000009</v>
          </cell>
          <cell r="H122">
            <v>20</v>
          </cell>
          <cell r="I122">
            <v>25</v>
          </cell>
          <cell r="J122">
            <v>2</v>
          </cell>
          <cell r="K122" t="str">
            <v>NC</v>
          </cell>
          <cell r="L122" t="str">
            <v>NC</v>
          </cell>
          <cell r="M122" t="str">
            <v>&lt;</v>
          </cell>
          <cell r="N122">
            <v>0</v>
          </cell>
          <cell r="O122">
            <v>0</v>
          </cell>
          <cell r="P122">
            <v>52.5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5.25</v>
          </cell>
          <cell r="W122">
            <v>57.75</v>
          </cell>
          <cell r="X122">
            <v>27.5</v>
          </cell>
          <cell r="Y122">
            <v>0</v>
          </cell>
          <cell r="Z122">
            <v>0</v>
          </cell>
          <cell r="AA122">
            <v>10.5</v>
          </cell>
          <cell r="AB122">
            <v>10.5</v>
          </cell>
          <cell r="AC122">
            <v>5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 t="str">
            <v>Cloack Room</v>
          </cell>
          <cell r="AJ122">
            <v>2</v>
          </cell>
          <cell r="AN122">
            <v>50</v>
          </cell>
          <cell r="AS122">
            <v>0</v>
          </cell>
          <cell r="AU122">
            <v>0</v>
          </cell>
          <cell r="AY122">
            <v>50</v>
          </cell>
          <cell r="BA122">
            <v>0</v>
          </cell>
          <cell r="BB122" t="str">
            <v>HVAC-W-07</v>
          </cell>
          <cell r="BF122">
            <v>0</v>
          </cell>
        </row>
        <row r="123">
          <cell r="A123" t="str">
            <v>WAFER</v>
          </cell>
          <cell r="C123" t="str">
            <v>W.1.13</v>
          </cell>
          <cell r="D123" t="str">
            <v>toilet cabins</v>
          </cell>
          <cell r="E123">
            <v>1.6</v>
          </cell>
          <cell r="F123">
            <v>2.6</v>
          </cell>
          <cell r="G123">
            <v>4.16</v>
          </cell>
          <cell r="H123">
            <v>20</v>
          </cell>
          <cell r="I123">
            <v>25</v>
          </cell>
          <cell r="J123">
            <v>2</v>
          </cell>
          <cell r="K123" t="str">
            <v>NC</v>
          </cell>
          <cell r="L123" t="str">
            <v>NC</v>
          </cell>
          <cell r="M123" t="str">
            <v>&lt;</v>
          </cell>
          <cell r="N123">
            <v>0</v>
          </cell>
          <cell r="O123">
            <v>0</v>
          </cell>
          <cell r="P123">
            <v>40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4</v>
          </cell>
          <cell r="W123">
            <v>44</v>
          </cell>
          <cell r="X123">
            <v>27.5</v>
          </cell>
          <cell r="Y123">
            <v>0</v>
          </cell>
          <cell r="Z123">
            <v>0</v>
          </cell>
          <cell r="AA123">
            <v>8</v>
          </cell>
          <cell r="AB123">
            <v>8</v>
          </cell>
          <cell r="AC123">
            <v>5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 t="str">
            <v>Cloack Room</v>
          </cell>
          <cell r="AJ123">
            <v>2</v>
          </cell>
          <cell r="AN123">
            <v>0</v>
          </cell>
          <cell r="AS123">
            <v>50</v>
          </cell>
          <cell r="AU123">
            <v>0</v>
          </cell>
          <cell r="AY123">
            <v>50</v>
          </cell>
          <cell r="BA123">
            <v>0</v>
          </cell>
          <cell r="BB123" t="str">
            <v>HVAC-W-07</v>
          </cell>
          <cell r="BF123">
            <v>0</v>
          </cell>
        </row>
        <row r="124">
          <cell r="A124" t="str">
            <v>WAFER</v>
          </cell>
          <cell r="C124" t="str">
            <v>W.1.13a</v>
          </cell>
          <cell r="D124" t="str">
            <v>cabines wc</v>
          </cell>
          <cell r="E124">
            <v>1.6</v>
          </cell>
          <cell r="F124">
            <v>2.6</v>
          </cell>
          <cell r="G124">
            <v>4.16</v>
          </cell>
          <cell r="H124">
            <v>20</v>
          </cell>
          <cell r="I124">
            <v>25</v>
          </cell>
          <cell r="J124">
            <v>2</v>
          </cell>
          <cell r="K124" t="str">
            <v>NC</v>
          </cell>
          <cell r="L124" t="str">
            <v>NC</v>
          </cell>
          <cell r="M124" t="str">
            <v>&lt;</v>
          </cell>
          <cell r="N124">
            <v>0</v>
          </cell>
          <cell r="O124">
            <v>0</v>
          </cell>
          <cell r="P124">
            <v>40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4</v>
          </cell>
          <cell r="W124">
            <v>44</v>
          </cell>
          <cell r="X124">
            <v>27.5</v>
          </cell>
          <cell r="Y124">
            <v>0</v>
          </cell>
          <cell r="Z124">
            <v>0</v>
          </cell>
          <cell r="AA124">
            <v>8</v>
          </cell>
          <cell r="AB124">
            <v>8</v>
          </cell>
          <cell r="AC124">
            <v>5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 t="str">
            <v>Cloack Room</v>
          </cell>
          <cell r="AJ124">
            <v>2</v>
          </cell>
          <cell r="AN124">
            <v>0</v>
          </cell>
          <cell r="AS124">
            <v>100</v>
          </cell>
          <cell r="AU124">
            <v>0</v>
          </cell>
          <cell r="AY124">
            <v>100</v>
          </cell>
          <cell r="BA124">
            <v>0</v>
          </cell>
          <cell r="BB124" t="str">
            <v>HVAC-W-07</v>
          </cell>
          <cell r="BF124">
            <v>0</v>
          </cell>
        </row>
        <row r="125">
          <cell r="A125" t="str">
            <v>WAFER</v>
          </cell>
          <cell r="C125" t="str">
            <v>W.1.13b</v>
          </cell>
          <cell r="D125" t="str">
            <v>cabines wc</v>
          </cell>
          <cell r="E125">
            <v>1.6</v>
          </cell>
          <cell r="F125">
            <v>2.6</v>
          </cell>
          <cell r="G125">
            <v>4.16</v>
          </cell>
          <cell r="H125">
            <v>20</v>
          </cell>
          <cell r="I125">
            <v>25</v>
          </cell>
          <cell r="J125">
            <v>2</v>
          </cell>
          <cell r="K125" t="str">
            <v>NC</v>
          </cell>
          <cell r="L125" t="str">
            <v>NC</v>
          </cell>
          <cell r="M125" t="str">
            <v>&lt;</v>
          </cell>
          <cell r="N125">
            <v>0</v>
          </cell>
          <cell r="O125">
            <v>0</v>
          </cell>
          <cell r="P125">
            <v>40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4</v>
          </cell>
          <cell r="W125">
            <v>44</v>
          </cell>
          <cell r="X125">
            <v>27.5</v>
          </cell>
          <cell r="Y125">
            <v>0</v>
          </cell>
          <cell r="Z125">
            <v>0</v>
          </cell>
          <cell r="AA125">
            <v>8</v>
          </cell>
          <cell r="AB125">
            <v>8</v>
          </cell>
          <cell r="AC125">
            <v>5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 t="str">
            <v>Cloack Room</v>
          </cell>
          <cell r="AJ125">
            <v>2</v>
          </cell>
          <cell r="AN125">
            <v>0</v>
          </cell>
          <cell r="AS125">
            <v>100</v>
          </cell>
          <cell r="AU125">
            <v>0</v>
          </cell>
          <cell r="AY125">
            <v>100</v>
          </cell>
          <cell r="BA125">
            <v>0</v>
          </cell>
          <cell r="BB125" t="str">
            <v>HVAC-W-07</v>
          </cell>
          <cell r="BF125">
            <v>0</v>
          </cell>
        </row>
        <row r="126">
          <cell r="A126" t="str">
            <v>WAFER</v>
          </cell>
          <cell r="C126" t="str">
            <v>W.1.14</v>
          </cell>
          <cell r="D126" t="str">
            <v>wc technical shaft</v>
          </cell>
          <cell r="E126">
            <v>4.0199999999999996</v>
          </cell>
          <cell r="F126">
            <v>2.6</v>
          </cell>
          <cell r="G126">
            <v>10.452</v>
          </cell>
          <cell r="H126">
            <v>20</v>
          </cell>
          <cell r="I126">
            <v>25</v>
          </cell>
          <cell r="J126">
            <v>2</v>
          </cell>
          <cell r="K126" t="str">
            <v>NC</v>
          </cell>
          <cell r="L126" t="str">
            <v>NC</v>
          </cell>
          <cell r="M126" t="str">
            <v>&lt;</v>
          </cell>
          <cell r="N126">
            <v>1</v>
          </cell>
          <cell r="O126">
            <v>80</v>
          </cell>
          <cell r="P126">
            <v>100.49999999999999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18.05</v>
          </cell>
          <cell r="W126">
            <v>198.55</v>
          </cell>
          <cell r="X126">
            <v>49.390547263681597</v>
          </cell>
          <cell r="Y126">
            <v>0</v>
          </cell>
          <cell r="Z126">
            <v>0</v>
          </cell>
          <cell r="AA126">
            <v>20.099999999999998</v>
          </cell>
          <cell r="AB126">
            <v>20.099999999999998</v>
          </cell>
          <cell r="AC126">
            <v>5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 t="str">
            <v>Cloack Room</v>
          </cell>
          <cell r="AJ126">
            <v>2</v>
          </cell>
          <cell r="AN126">
            <v>0</v>
          </cell>
          <cell r="AS126">
            <v>50</v>
          </cell>
          <cell r="AU126">
            <v>0</v>
          </cell>
          <cell r="AY126">
            <v>50</v>
          </cell>
          <cell r="BA126">
            <v>0</v>
          </cell>
          <cell r="BB126" t="str">
            <v>HVAC-W-07</v>
          </cell>
          <cell r="BF126">
            <v>0</v>
          </cell>
        </row>
        <row r="127">
          <cell r="A127" t="str">
            <v>WAFER</v>
          </cell>
          <cell r="C127" t="str">
            <v>W.1.15</v>
          </cell>
          <cell r="D127" t="str">
            <v>changing room</v>
          </cell>
          <cell r="E127">
            <v>3.28</v>
          </cell>
          <cell r="F127">
            <v>2.6</v>
          </cell>
          <cell r="G127">
            <v>8.5280000000000005</v>
          </cell>
          <cell r="H127">
            <v>20</v>
          </cell>
          <cell r="I127">
            <v>25</v>
          </cell>
          <cell r="J127">
            <v>2</v>
          </cell>
          <cell r="K127" t="str">
            <v>NC</v>
          </cell>
          <cell r="L127" t="str">
            <v>NC</v>
          </cell>
          <cell r="M127" t="str">
            <v>&lt;</v>
          </cell>
          <cell r="N127">
            <v>0</v>
          </cell>
          <cell r="O127">
            <v>0</v>
          </cell>
          <cell r="P127">
            <v>82</v>
          </cell>
          <cell r="Q127">
            <v>85.361276000000004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16.7361276</v>
          </cell>
          <cell r="W127">
            <v>184.09740360000001</v>
          </cell>
          <cell r="X127">
            <v>56.127257195121956</v>
          </cell>
          <cell r="Y127">
            <v>234.65520000000004</v>
          </cell>
          <cell r="Z127">
            <v>0</v>
          </cell>
          <cell r="AA127">
            <v>16.399999999999999</v>
          </cell>
          <cell r="AB127">
            <v>16.399999999999999</v>
          </cell>
          <cell r="AC127">
            <v>5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 t="str">
            <v>Cloack Room</v>
          </cell>
          <cell r="AJ127">
            <v>8</v>
          </cell>
          <cell r="AN127">
            <v>100</v>
          </cell>
          <cell r="AS127">
            <v>0</v>
          </cell>
          <cell r="AU127">
            <v>0</v>
          </cell>
          <cell r="AY127">
            <v>100</v>
          </cell>
          <cell r="BA127">
            <v>0</v>
          </cell>
          <cell r="BB127" t="str">
            <v>HVAC-W-07</v>
          </cell>
          <cell r="BF127">
            <v>0</v>
          </cell>
        </row>
        <row r="128">
          <cell r="A128" t="str">
            <v>WAFER</v>
          </cell>
          <cell r="C128" t="str">
            <v>W.1.16</v>
          </cell>
          <cell r="D128" t="str">
            <v>toilet cabins</v>
          </cell>
          <cell r="E128">
            <v>2.5499999999999998</v>
          </cell>
          <cell r="F128">
            <v>2.6</v>
          </cell>
          <cell r="G128">
            <v>6.63</v>
          </cell>
          <cell r="H128">
            <v>20</v>
          </cell>
          <cell r="I128">
            <v>25</v>
          </cell>
          <cell r="J128">
            <v>2</v>
          </cell>
          <cell r="K128" t="str">
            <v>NC</v>
          </cell>
          <cell r="L128" t="str">
            <v>NC</v>
          </cell>
          <cell r="M128" t="str">
            <v>&lt;</v>
          </cell>
          <cell r="N128">
            <v>0</v>
          </cell>
          <cell r="O128">
            <v>0</v>
          </cell>
          <cell r="P128">
            <v>63.749999999999993</v>
          </cell>
          <cell r="Q128">
            <v>63.596260000000001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12.734626</v>
          </cell>
          <cell r="W128">
            <v>140.08088599999999</v>
          </cell>
          <cell r="X128">
            <v>54.933680784313729</v>
          </cell>
          <cell r="Y128">
            <v>174.25200000000001</v>
          </cell>
          <cell r="Z128">
            <v>0</v>
          </cell>
          <cell r="AA128">
            <v>12.75</v>
          </cell>
          <cell r="AB128">
            <v>12.75</v>
          </cell>
          <cell r="AC128">
            <v>5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 t="str">
            <v>Cloack Room</v>
          </cell>
          <cell r="AJ128">
            <v>2</v>
          </cell>
          <cell r="AN128">
            <v>0</v>
          </cell>
          <cell r="AS128">
            <v>50</v>
          </cell>
          <cell r="AU128">
            <v>0</v>
          </cell>
          <cell r="AY128">
            <v>50</v>
          </cell>
          <cell r="BA128">
            <v>0</v>
          </cell>
          <cell r="BB128" t="str">
            <v>HVAC-W-07</v>
          </cell>
          <cell r="BF128">
            <v>0</v>
          </cell>
        </row>
        <row r="129">
          <cell r="A129" t="str">
            <v>WAFER</v>
          </cell>
          <cell r="C129" t="str">
            <v>W.1.17</v>
          </cell>
          <cell r="D129" t="str">
            <v>shower cabins</v>
          </cell>
          <cell r="E129">
            <v>2.2000000000000002</v>
          </cell>
          <cell r="F129">
            <v>2.6</v>
          </cell>
          <cell r="G129">
            <v>5.7200000000000006</v>
          </cell>
          <cell r="H129">
            <v>20</v>
          </cell>
          <cell r="I129">
            <v>25</v>
          </cell>
          <cell r="J129">
            <v>2</v>
          </cell>
          <cell r="K129" t="str">
            <v>NC</v>
          </cell>
          <cell r="L129" t="str">
            <v>NC</v>
          </cell>
          <cell r="M129" t="str">
            <v>&lt;</v>
          </cell>
          <cell r="N129">
            <v>0</v>
          </cell>
          <cell r="O129">
            <v>0</v>
          </cell>
          <cell r="P129">
            <v>55.000000000000007</v>
          </cell>
          <cell r="Q129">
            <v>52.851890000000004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10.785189000000003</v>
          </cell>
          <cell r="W129">
            <v>118.63707900000001</v>
          </cell>
          <cell r="X129">
            <v>53.925944999999999</v>
          </cell>
          <cell r="Y129">
            <v>144.37800000000001</v>
          </cell>
          <cell r="Z129">
            <v>0</v>
          </cell>
          <cell r="AA129">
            <v>11</v>
          </cell>
          <cell r="AB129">
            <v>11</v>
          </cell>
          <cell r="AC129">
            <v>5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 t="str">
            <v>Cloack Room</v>
          </cell>
          <cell r="AJ129">
            <v>2</v>
          </cell>
          <cell r="AN129">
            <v>55</v>
          </cell>
          <cell r="AS129">
            <v>0</v>
          </cell>
          <cell r="AU129">
            <v>0</v>
          </cell>
          <cell r="AY129">
            <v>55</v>
          </cell>
          <cell r="BA129">
            <v>0</v>
          </cell>
          <cell r="BB129" t="str">
            <v>HVAC-W-07</v>
          </cell>
          <cell r="BF129">
            <v>0</v>
          </cell>
        </row>
        <row r="130">
          <cell r="A130" t="str">
            <v>WAFER</v>
          </cell>
          <cell r="C130" t="str">
            <v>W.1.18</v>
          </cell>
          <cell r="D130" t="str">
            <v>changing room</v>
          </cell>
          <cell r="E130">
            <v>3.28</v>
          </cell>
          <cell r="F130">
            <v>2.6</v>
          </cell>
          <cell r="G130">
            <v>8.5280000000000005</v>
          </cell>
          <cell r="H130">
            <v>20</v>
          </cell>
          <cell r="I130">
            <v>25</v>
          </cell>
          <cell r="J130">
            <v>2</v>
          </cell>
          <cell r="K130" t="str">
            <v>NC</v>
          </cell>
          <cell r="L130" t="str">
            <v>NC</v>
          </cell>
          <cell r="M130" t="str">
            <v>&lt;</v>
          </cell>
          <cell r="N130">
            <v>0</v>
          </cell>
          <cell r="O130">
            <v>0</v>
          </cell>
          <cell r="P130">
            <v>82</v>
          </cell>
          <cell r="Q130">
            <v>85.361276000000004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16.7361276</v>
          </cell>
          <cell r="W130">
            <v>184.09740360000001</v>
          </cell>
          <cell r="X130">
            <v>56.127257195121956</v>
          </cell>
          <cell r="Y130">
            <v>234.65520000000004</v>
          </cell>
          <cell r="Z130">
            <v>0</v>
          </cell>
          <cell r="AA130">
            <v>16.399999999999999</v>
          </cell>
          <cell r="AB130">
            <v>16.399999999999999</v>
          </cell>
          <cell r="AC130">
            <v>5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 t="str">
            <v>Cloack Room</v>
          </cell>
          <cell r="AJ130">
            <v>8</v>
          </cell>
          <cell r="AN130">
            <v>100</v>
          </cell>
          <cell r="AS130">
            <v>0</v>
          </cell>
          <cell r="AU130">
            <v>0</v>
          </cell>
          <cell r="AY130">
            <v>100</v>
          </cell>
          <cell r="BA130">
            <v>0</v>
          </cell>
          <cell r="BB130" t="str">
            <v>HVAC-W-07</v>
          </cell>
          <cell r="BF130">
            <v>0</v>
          </cell>
        </row>
        <row r="131">
          <cell r="A131" t="str">
            <v>WAFER</v>
          </cell>
          <cell r="C131" t="str">
            <v>W.1.19</v>
          </cell>
          <cell r="D131" t="str">
            <v>shower cabins</v>
          </cell>
          <cell r="E131">
            <v>2.4500000000000002</v>
          </cell>
          <cell r="F131">
            <v>2.6</v>
          </cell>
          <cell r="G131">
            <v>6.370000000000001</v>
          </cell>
          <cell r="H131">
            <v>20</v>
          </cell>
          <cell r="I131">
            <v>25</v>
          </cell>
          <cell r="J131">
            <v>2</v>
          </cell>
          <cell r="K131" t="str">
            <v>NC</v>
          </cell>
          <cell r="L131" t="str">
            <v>NC</v>
          </cell>
          <cell r="M131" t="str">
            <v>&lt;</v>
          </cell>
          <cell r="N131">
            <v>0</v>
          </cell>
          <cell r="O131">
            <v>0</v>
          </cell>
          <cell r="P131">
            <v>61.250000000000007</v>
          </cell>
          <cell r="Q131">
            <v>62.675340000000006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12.392534000000001</v>
          </cell>
          <cell r="W131">
            <v>136.31787400000002</v>
          </cell>
          <cell r="X131">
            <v>55.639948571428576</v>
          </cell>
          <cell r="Y131">
            <v>172.06800000000001</v>
          </cell>
          <cell r="Z131">
            <v>0</v>
          </cell>
          <cell r="AA131">
            <v>12.25</v>
          </cell>
          <cell r="AB131">
            <v>12.25</v>
          </cell>
          <cell r="AC131">
            <v>5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 t="str">
            <v>Cloack Room</v>
          </cell>
          <cell r="AJ131">
            <v>2</v>
          </cell>
          <cell r="AN131">
            <v>60</v>
          </cell>
          <cell r="AS131">
            <v>0</v>
          </cell>
          <cell r="AU131">
            <v>0</v>
          </cell>
          <cell r="AY131">
            <v>60</v>
          </cell>
          <cell r="BA131">
            <v>0</v>
          </cell>
          <cell r="BB131" t="str">
            <v>HVAC-W-07</v>
          </cell>
          <cell r="BF131">
            <v>0</v>
          </cell>
        </row>
        <row r="132">
          <cell r="A132" t="str">
            <v>WAFER</v>
          </cell>
          <cell r="C132" t="str">
            <v>W.1.20</v>
          </cell>
          <cell r="D132" t="str">
            <v>toilet cabins</v>
          </cell>
          <cell r="E132">
            <v>2.46</v>
          </cell>
          <cell r="F132">
            <v>2.6</v>
          </cell>
          <cell r="G132">
            <v>6.3959999999999999</v>
          </cell>
          <cell r="H132">
            <v>20</v>
          </cell>
          <cell r="I132">
            <v>25</v>
          </cell>
          <cell r="J132">
            <v>2</v>
          </cell>
          <cell r="K132" t="str">
            <v>NC</v>
          </cell>
          <cell r="L132" t="str">
            <v>NC</v>
          </cell>
          <cell r="M132" t="str">
            <v>&lt;</v>
          </cell>
          <cell r="N132">
            <v>0</v>
          </cell>
          <cell r="O132">
            <v>0</v>
          </cell>
          <cell r="P132">
            <v>61.5</v>
          </cell>
          <cell r="Q132">
            <v>55.246282000000001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11.674628200000001</v>
          </cell>
          <cell r="W132">
            <v>128.42091020000001</v>
          </cell>
          <cell r="X132">
            <v>52.203622032520329</v>
          </cell>
          <cell r="Y132">
            <v>150.05640000000002</v>
          </cell>
          <cell r="Z132">
            <v>0</v>
          </cell>
          <cell r="AA132">
            <v>12.3</v>
          </cell>
          <cell r="AB132">
            <v>12.3</v>
          </cell>
          <cell r="AC132">
            <v>5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 t="str">
            <v>Cloack Room</v>
          </cell>
          <cell r="AJ132">
            <v>2</v>
          </cell>
          <cell r="AN132">
            <v>0</v>
          </cell>
          <cell r="AS132">
            <v>50</v>
          </cell>
          <cell r="AU132">
            <v>0</v>
          </cell>
          <cell r="AY132">
            <v>50</v>
          </cell>
          <cell r="BA132">
            <v>0</v>
          </cell>
          <cell r="BB132" t="str">
            <v>HVAC-W-07</v>
          </cell>
          <cell r="BF132">
            <v>0</v>
          </cell>
        </row>
        <row r="133">
          <cell r="A133" t="str">
            <v>WAFER</v>
          </cell>
          <cell r="C133" t="str">
            <v>W.1.21</v>
          </cell>
          <cell r="D133" t="str">
            <v>changing room</v>
          </cell>
          <cell r="E133">
            <v>38.5</v>
          </cell>
          <cell r="F133">
            <v>2.6</v>
          </cell>
          <cell r="G133">
            <v>100.10000000000001</v>
          </cell>
          <cell r="H133">
            <v>20</v>
          </cell>
          <cell r="I133">
            <v>25</v>
          </cell>
          <cell r="J133">
            <v>2</v>
          </cell>
          <cell r="K133" t="str">
            <v>NC</v>
          </cell>
          <cell r="L133" t="str">
            <v>NC</v>
          </cell>
          <cell r="M133" t="str">
            <v>&lt;</v>
          </cell>
          <cell r="N133">
            <v>0</v>
          </cell>
          <cell r="O133">
            <v>0</v>
          </cell>
          <cell r="P133">
            <v>962.5</v>
          </cell>
          <cell r="Q133">
            <v>194.17473400000003</v>
          </cell>
          <cell r="R133">
            <v>330.19255208333334</v>
          </cell>
          <cell r="S133">
            <v>0</v>
          </cell>
          <cell r="T133">
            <v>0</v>
          </cell>
          <cell r="U133">
            <v>0</v>
          </cell>
          <cell r="V133">
            <v>148.68672860833334</v>
          </cell>
          <cell r="W133">
            <v>1635.5540146916667</v>
          </cell>
          <cell r="X133">
            <v>42.481922459523808</v>
          </cell>
          <cell r="Y133">
            <v>1575.6156000000003</v>
          </cell>
          <cell r="Z133">
            <v>0</v>
          </cell>
          <cell r="AA133">
            <v>192.5</v>
          </cell>
          <cell r="AB133">
            <v>192.5</v>
          </cell>
          <cell r="AC133">
            <v>5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 t="str">
            <v>Cloack Room</v>
          </cell>
          <cell r="AJ133">
            <v>8</v>
          </cell>
          <cell r="AN133">
            <v>805</v>
          </cell>
          <cell r="AS133">
            <v>0</v>
          </cell>
          <cell r="AU133">
            <v>0</v>
          </cell>
          <cell r="AY133">
            <v>805</v>
          </cell>
          <cell r="BA133">
            <v>0</v>
          </cell>
          <cell r="BB133" t="str">
            <v>HVAC-W-07</v>
          </cell>
          <cell r="BF133">
            <v>0</v>
          </cell>
        </row>
        <row r="134">
          <cell r="A134" t="str">
            <v>WAFER</v>
          </cell>
          <cell r="C134" t="str">
            <v>W.1.22</v>
          </cell>
          <cell r="D134" t="str">
            <v>changing roomsinks</v>
          </cell>
          <cell r="E134">
            <v>13.42</v>
          </cell>
          <cell r="F134">
            <v>2.6</v>
          </cell>
          <cell r="G134">
            <v>34.892000000000003</v>
          </cell>
          <cell r="H134">
            <v>20</v>
          </cell>
          <cell r="I134">
            <v>25</v>
          </cell>
          <cell r="J134">
            <v>2</v>
          </cell>
          <cell r="K134" t="str">
            <v>NC</v>
          </cell>
          <cell r="L134" t="str">
            <v>NC</v>
          </cell>
          <cell r="M134" t="str">
            <v>&lt;</v>
          </cell>
          <cell r="N134">
            <v>0</v>
          </cell>
          <cell r="O134">
            <v>0</v>
          </cell>
          <cell r="P134">
            <v>335.5</v>
          </cell>
          <cell r="Q134">
            <v>82.749081999999987</v>
          </cell>
          <cell r="R134">
            <v>198.11553125</v>
          </cell>
          <cell r="S134">
            <v>0</v>
          </cell>
          <cell r="T134">
            <v>0</v>
          </cell>
          <cell r="U134">
            <v>0</v>
          </cell>
          <cell r="V134">
            <v>61.636461325000006</v>
          </cell>
          <cell r="W134">
            <v>678.00107457500008</v>
          </cell>
          <cell r="X134">
            <v>50.521689610655741</v>
          </cell>
          <cell r="Y134">
            <v>702.42120000000011</v>
          </cell>
          <cell r="Z134">
            <v>0</v>
          </cell>
          <cell r="AA134">
            <v>67.099999999999994</v>
          </cell>
          <cell r="AB134">
            <v>67.099999999999994</v>
          </cell>
          <cell r="AC134">
            <v>5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 t="str">
            <v>Cloack Room</v>
          </cell>
          <cell r="AJ134">
            <v>8</v>
          </cell>
          <cell r="AN134">
            <v>280</v>
          </cell>
          <cell r="AS134">
            <v>0</v>
          </cell>
          <cell r="AU134">
            <v>0</v>
          </cell>
          <cell r="AY134">
            <v>280</v>
          </cell>
          <cell r="BA134">
            <v>0</v>
          </cell>
          <cell r="BB134" t="str">
            <v>HVAC-W-07</v>
          </cell>
          <cell r="BF134">
            <v>0</v>
          </cell>
        </row>
        <row r="135">
          <cell r="A135" t="str">
            <v>WAFER</v>
          </cell>
          <cell r="C135" t="str">
            <v>W.1.23</v>
          </cell>
          <cell r="D135" t="str">
            <v>shower cabins</v>
          </cell>
          <cell r="E135">
            <v>2.1</v>
          </cell>
          <cell r="F135">
            <v>2.6</v>
          </cell>
          <cell r="G135">
            <v>5.4600000000000009</v>
          </cell>
          <cell r="H135">
            <v>20</v>
          </cell>
          <cell r="I135">
            <v>25</v>
          </cell>
          <cell r="J135">
            <v>2</v>
          </cell>
          <cell r="K135" t="str">
            <v>NC</v>
          </cell>
          <cell r="L135" t="str">
            <v>NC</v>
          </cell>
          <cell r="M135" t="str">
            <v>&lt;</v>
          </cell>
          <cell r="N135">
            <v>0</v>
          </cell>
          <cell r="O135">
            <v>0</v>
          </cell>
          <cell r="P135">
            <v>52.5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5.25</v>
          </cell>
          <cell r="W135">
            <v>57.75</v>
          </cell>
          <cell r="X135">
            <v>27.5</v>
          </cell>
          <cell r="Y135">
            <v>0</v>
          </cell>
          <cell r="Z135">
            <v>0</v>
          </cell>
          <cell r="AA135">
            <v>10.5</v>
          </cell>
          <cell r="AB135">
            <v>10.5</v>
          </cell>
          <cell r="AC135">
            <v>5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 t="str">
            <v>Cloack Room</v>
          </cell>
          <cell r="AJ135">
            <v>2</v>
          </cell>
          <cell r="AN135">
            <v>50</v>
          </cell>
          <cell r="AS135">
            <v>0</v>
          </cell>
          <cell r="AU135">
            <v>0</v>
          </cell>
          <cell r="AY135">
            <v>50</v>
          </cell>
          <cell r="BA135">
            <v>0</v>
          </cell>
          <cell r="BB135" t="str">
            <v>HVAC-W-07</v>
          </cell>
          <cell r="BF135">
            <v>0</v>
          </cell>
        </row>
        <row r="136">
          <cell r="A136" t="str">
            <v>WAFER</v>
          </cell>
          <cell r="C136" t="str">
            <v>W.1.23a</v>
          </cell>
          <cell r="D136" t="str">
            <v>cabines douches</v>
          </cell>
          <cell r="E136">
            <v>2.1</v>
          </cell>
          <cell r="F136">
            <v>2.6</v>
          </cell>
          <cell r="G136">
            <v>5.4600000000000009</v>
          </cell>
          <cell r="H136">
            <v>20</v>
          </cell>
          <cell r="I136">
            <v>25</v>
          </cell>
          <cell r="J136">
            <v>2</v>
          </cell>
          <cell r="K136" t="str">
            <v>NC</v>
          </cell>
          <cell r="L136" t="str">
            <v>NC</v>
          </cell>
          <cell r="M136" t="str">
            <v>&lt;</v>
          </cell>
          <cell r="N136">
            <v>0</v>
          </cell>
          <cell r="O136">
            <v>0</v>
          </cell>
          <cell r="P136">
            <v>52.5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5.25</v>
          </cell>
          <cell r="W136">
            <v>57.75</v>
          </cell>
          <cell r="X136">
            <v>27.5</v>
          </cell>
          <cell r="Y136">
            <v>0</v>
          </cell>
          <cell r="Z136">
            <v>0</v>
          </cell>
          <cell r="AA136">
            <v>10.5</v>
          </cell>
          <cell r="AB136">
            <v>10.5</v>
          </cell>
          <cell r="AC136">
            <v>5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 t="str">
            <v>Cloack Room</v>
          </cell>
          <cell r="AJ136">
            <v>2</v>
          </cell>
          <cell r="AN136">
            <v>100</v>
          </cell>
          <cell r="AS136">
            <v>0</v>
          </cell>
          <cell r="AU136">
            <v>0</v>
          </cell>
          <cell r="AY136">
            <v>100</v>
          </cell>
          <cell r="BA136">
            <v>0</v>
          </cell>
          <cell r="BB136" t="str">
            <v>HVAC-W-07</v>
          </cell>
          <cell r="BF136">
            <v>0</v>
          </cell>
        </row>
        <row r="137">
          <cell r="A137" t="str">
            <v>WAFER</v>
          </cell>
          <cell r="C137" t="str">
            <v>W.1.24</v>
          </cell>
          <cell r="D137" t="str">
            <v>toilet cabins</v>
          </cell>
          <cell r="E137">
            <v>1.6</v>
          </cell>
          <cell r="F137">
            <v>2.6</v>
          </cell>
          <cell r="G137">
            <v>4.16</v>
          </cell>
          <cell r="H137">
            <v>20</v>
          </cell>
          <cell r="I137">
            <v>25</v>
          </cell>
          <cell r="J137">
            <v>2</v>
          </cell>
          <cell r="K137" t="str">
            <v>NC</v>
          </cell>
          <cell r="L137" t="str">
            <v>NC</v>
          </cell>
          <cell r="M137" t="str">
            <v>&lt;</v>
          </cell>
          <cell r="N137">
            <v>0</v>
          </cell>
          <cell r="O137">
            <v>0</v>
          </cell>
          <cell r="P137">
            <v>40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4</v>
          </cell>
          <cell r="W137">
            <v>44</v>
          </cell>
          <cell r="X137">
            <v>27.5</v>
          </cell>
          <cell r="Y137">
            <v>0</v>
          </cell>
          <cell r="Z137">
            <v>0</v>
          </cell>
          <cell r="AA137">
            <v>8</v>
          </cell>
          <cell r="AB137">
            <v>8</v>
          </cell>
          <cell r="AC137">
            <v>5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 t="str">
            <v>Cloack Room</v>
          </cell>
          <cell r="AJ137">
            <v>2</v>
          </cell>
          <cell r="AN137">
            <v>0</v>
          </cell>
          <cell r="AS137">
            <v>50</v>
          </cell>
          <cell r="AU137">
            <v>0</v>
          </cell>
          <cell r="AY137">
            <v>50</v>
          </cell>
          <cell r="BA137">
            <v>0</v>
          </cell>
          <cell r="BB137" t="str">
            <v>HVAC-W-07</v>
          </cell>
          <cell r="BF137">
            <v>0</v>
          </cell>
        </row>
        <row r="138">
          <cell r="A138" t="str">
            <v>WAFER</v>
          </cell>
          <cell r="C138" t="str">
            <v>W.1.24a</v>
          </cell>
          <cell r="D138" t="str">
            <v>cabines wc</v>
          </cell>
          <cell r="E138">
            <v>1.6</v>
          </cell>
          <cell r="F138">
            <v>2.6</v>
          </cell>
          <cell r="G138">
            <v>4.16</v>
          </cell>
          <cell r="H138">
            <v>20</v>
          </cell>
          <cell r="I138">
            <v>25</v>
          </cell>
          <cell r="J138">
            <v>2</v>
          </cell>
          <cell r="K138" t="str">
            <v>NC</v>
          </cell>
          <cell r="L138" t="str">
            <v>NC</v>
          </cell>
          <cell r="M138" t="str">
            <v>&lt;</v>
          </cell>
          <cell r="N138">
            <v>0</v>
          </cell>
          <cell r="O138">
            <v>0</v>
          </cell>
          <cell r="P138">
            <v>40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4</v>
          </cell>
          <cell r="W138">
            <v>44</v>
          </cell>
          <cell r="X138">
            <v>27.5</v>
          </cell>
          <cell r="Y138">
            <v>0</v>
          </cell>
          <cell r="Z138">
            <v>0</v>
          </cell>
          <cell r="AA138">
            <v>8</v>
          </cell>
          <cell r="AB138">
            <v>8</v>
          </cell>
          <cell r="AC138">
            <v>5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 t="str">
            <v>Cloack Room</v>
          </cell>
          <cell r="AJ138">
            <v>2</v>
          </cell>
          <cell r="AN138">
            <v>0</v>
          </cell>
          <cell r="AS138">
            <v>100</v>
          </cell>
          <cell r="AU138">
            <v>0</v>
          </cell>
          <cell r="AY138">
            <v>100</v>
          </cell>
          <cell r="BA138">
            <v>0</v>
          </cell>
          <cell r="BB138" t="str">
            <v>HVAC-W-07</v>
          </cell>
          <cell r="BF138">
            <v>0</v>
          </cell>
        </row>
        <row r="139">
          <cell r="A139" t="str">
            <v>WAFER</v>
          </cell>
          <cell r="C139" t="str">
            <v>W.1.24b</v>
          </cell>
          <cell r="D139" t="str">
            <v>cabines wc</v>
          </cell>
          <cell r="E139">
            <v>1.6</v>
          </cell>
          <cell r="F139">
            <v>2.6</v>
          </cell>
          <cell r="G139">
            <v>4.16</v>
          </cell>
          <cell r="H139">
            <v>20</v>
          </cell>
          <cell r="I139">
            <v>25</v>
          </cell>
          <cell r="J139">
            <v>2</v>
          </cell>
          <cell r="K139" t="str">
            <v>NC</v>
          </cell>
          <cell r="L139" t="str">
            <v>NC</v>
          </cell>
          <cell r="M139" t="str">
            <v>&lt;</v>
          </cell>
          <cell r="N139">
            <v>0</v>
          </cell>
          <cell r="O139">
            <v>0</v>
          </cell>
          <cell r="P139">
            <v>40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4</v>
          </cell>
          <cell r="W139">
            <v>44</v>
          </cell>
          <cell r="X139">
            <v>27.5</v>
          </cell>
          <cell r="Y139">
            <v>0</v>
          </cell>
          <cell r="Z139">
            <v>0</v>
          </cell>
          <cell r="AA139">
            <v>8</v>
          </cell>
          <cell r="AB139">
            <v>8</v>
          </cell>
          <cell r="AC139">
            <v>5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 t="str">
            <v>Cloack Room</v>
          </cell>
          <cell r="AJ139">
            <v>2</v>
          </cell>
          <cell r="AN139">
            <v>0</v>
          </cell>
          <cell r="AS139">
            <v>100</v>
          </cell>
          <cell r="AU139">
            <v>0</v>
          </cell>
          <cell r="AY139">
            <v>100</v>
          </cell>
          <cell r="BA139">
            <v>0</v>
          </cell>
          <cell r="BB139" t="str">
            <v>HVAC-W-07</v>
          </cell>
          <cell r="BF139">
            <v>0</v>
          </cell>
        </row>
        <row r="140">
          <cell r="A140" t="str">
            <v>WAFER</v>
          </cell>
          <cell r="C140" t="str">
            <v>W.1.28</v>
          </cell>
          <cell r="D140" t="str">
            <v>cloakrooms</v>
          </cell>
          <cell r="E140">
            <v>39.119999999999997</v>
          </cell>
          <cell r="F140">
            <v>2.6</v>
          </cell>
          <cell r="G140">
            <v>101.712</v>
          </cell>
          <cell r="H140">
            <v>20</v>
          </cell>
          <cell r="I140">
            <v>25</v>
          </cell>
          <cell r="J140">
            <v>2</v>
          </cell>
          <cell r="K140" t="str">
            <v>NC</v>
          </cell>
          <cell r="L140" t="str">
            <v>NC</v>
          </cell>
          <cell r="M140" t="str">
            <v>&lt;</v>
          </cell>
          <cell r="N140">
            <v>0</v>
          </cell>
          <cell r="O140">
            <v>0</v>
          </cell>
          <cell r="P140">
            <v>977.99999999999989</v>
          </cell>
          <cell r="Q140">
            <v>264.062162</v>
          </cell>
          <cell r="R140">
            <v>396.23106250000001</v>
          </cell>
          <cell r="S140">
            <v>0</v>
          </cell>
          <cell r="T140">
            <v>0</v>
          </cell>
          <cell r="U140">
            <v>0</v>
          </cell>
          <cell r="V140">
            <v>163.82932245000001</v>
          </cell>
          <cell r="W140">
            <v>1802.12254695</v>
          </cell>
          <cell r="X140">
            <v>46.066527273773012</v>
          </cell>
          <cell r="Y140">
            <v>2129.1972000000001</v>
          </cell>
          <cell r="Z140">
            <v>0</v>
          </cell>
          <cell r="AA140">
            <v>195.6</v>
          </cell>
          <cell r="AB140">
            <v>195.6</v>
          </cell>
          <cell r="AC140">
            <v>5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 t="str">
            <v>Cloack Room</v>
          </cell>
          <cell r="AJ140">
            <v>8</v>
          </cell>
          <cell r="AN140">
            <v>815</v>
          </cell>
          <cell r="AS140">
            <v>0</v>
          </cell>
          <cell r="AU140">
            <v>0</v>
          </cell>
          <cell r="AY140">
            <v>815</v>
          </cell>
          <cell r="BA140">
            <v>0</v>
          </cell>
          <cell r="BB140" t="str">
            <v>HVAC-W-07</v>
          </cell>
          <cell r="BF140">
            <v>0</v>
          </cell>
        </row>
        <row r="141">
          <cell r="A141" t="str">
            <v>WAFER</v>
          </cell>
          <cell r="C141" t="str">
            <v>W.1.29</v>
          </cell>
          <cell r="D141" t="str">
            <v>sinks cloakrooms</v>
          </cell>
          <cell r="E141">
            <v>14.73</v>
          </cell>
          <cell r="F141">
            <v>2.6</v>
          </cell>
          <cell r="G141">
            <v>38.298000000000002</v>
          </cell>
          <cell r="H141">
            <v>20</v>
          </cell>
          <cell r="I141">
            <v>25</v>
          </cell>
          <cell r="J141">
            <v>2</v>
          </cell>
          <cell r="K141" t="str">
            <v>NC</v>
          </cell>
          <cell r="L141" t="str">
            <v>NC</v>
          </cell>
          <cell r="M141" t="str">
            <v>&lt;</v>
          </cell>
          <cell r="N141">
            <v>0</v>
          </cell>
          <cell r="O141">
            <v>0</v>
          </cell>
          <cell r="P141">
            <v>368.25</v>
          </cell>
          <cell r="Q141">
            <v>103.19465000000002</v>
          </cell>
          <cell r="R141">
            <v>198.11553125</v>
          </cell>
          <cell r="S141">
            <v>0</v>
          </cell>
          <cell r="T141">
            <v>0</v>
          </cell>
          <cell r="U141">
            <v>0</v>
          </cell>
          <cell r="V141">
            <v>66.956018125</v>
          </cell>
          <cell r="W141">
            <v>736.51619937500004</v>
          </cell>
          <cell r="X141">
            <v>50.001099753903603</v>
          </cell>
          <cell r="Y141">
            <v>852.55560000000014</v>
          </cell>
          <cell r="Z141">
            <v>0</v>
          </cell>
          <cell r="AA141">
            <v>73.650000000000006</v>
          </cell>
          <cell r="AB141">
            <v>73.650000000000006</v>
          </cell>
          <cell r="AC141">
            <v>5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 t="str">
            <v>Cloack Room</v>
          </cell>
          <cell r="AJ141">
            <v>2</v>
          </cell>
          <cell r="AN141">
            <v>315</v>
          </cell>
          <cell r="AS141">
            <v>0</v>
          </cell>
          <cell r="AU141">
            <v>0</v>
          </cell>
          <cell r="AY141">
            <v>315</v>
          </cell>
          <cell r="BA141">
            <v>0</v>
          </cell>
          <cell r="BB141" t="str">
            <v>HVAC-W-07</v>
          </cell>
          <cell r="BF141">
            <v>0</v>
          </cell>
        </row>
        <row r="142">
          <cell r="A142" t="str">
            <v>WAFER</v>
          </cell>
          <cell r="C142" t="str">
            <v>W.1.30</v>
          </cell>
          <cell r="D142" t="str">
            <v>shower cabins</v>
          </cell>
          <cell r="E142">
            <v>2.1</v>
          </cell>
          <cell r="F142">
            <v>2.6</v>
          </cell>
          <cell r="G142">
            <v>5.4600000000000009</v>
          </cell>
          <cell r="H142">
            <v>20</v>
          </cell>
          <cell r="I142">
            <v>25</v>
          </cell>
          <cell r="J142">
            <v>2</v>
          </cell>
          <cell r="K142" t="str">
            <v>NC</v>
          </cell>
          <cell r="L142" t="str">
            <v>NC</v>
          </cell>
          <cell r="M142" t="str">
            <v>&lt;</v>
          </cell>
          <cell r="N142">
            <v>0</v>
          </cell>
          <cell r="O142">
            <v>0</v>
          </cell>
          <cell r="P142">
            <v>52.5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5.25</v>
          </cell>
          <cell r="W142">
            <v>57.75</v>
          </cell>
          <cell r="X142">
            <v>27.5</v>
          </cell>
          <cell r="Y142">
            <v>0</v>
          </cell>
          <cell r="Z142">
            <v>0</v>
          </cell>
          <cell r="AA142">
            <v>10.5</v>
          </cell>
          <cell r="AB142">
            <v>10.5</v>
          </cell>
          <cell r="AC142">
            <v>5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 t="str">
            <v>Cloack Room</v>
          </cell>
          <cell r="AJ142">
            <v>2</v>
          </cell>
          <cell r="AN142">
            <v>50</v>
          </cell>
          <cell r="AS142">
            <v>0</v>
          </cell>
          <cell r="AU142">
            <v>0</v>
          </cell>
          <cell r="AY142">
            <v>50</v>
          </cell>
          <cell r="BA142">
            <v>0</v>
          </cell>
          <cell r="BB142" t="str">
            <v>HVAC-W-07</v>
          </cell>
          <cell r="BF142">
            <v>0</v>
          </cell>
        </row>
        <row r="143">
          <cell r="A143" t="str">
            <v>WAFER</v>
          </cell>
          <cell r="C143" t="str">
            <v>W.1.30a</v>
          </cell>
          <cell r="D143" t="str">
            <v>cabines douches</v>
          </cell>
          <cell r="E143">
            <v>2.1</v>
          </cell>
          <cell r="F143">
            <v>2.6</v>
          </cell>
          <cell r="G143">
            <v>5.4600000000000009</v>
          </cell>
          <cell r="H143">
            <v>20</v>
          </cell>
          <cell r="I143">
            <v>25</v>
          </cell>
          <cell r="J143">
            <v>2</v>
          </cell>
          <cell r="K143" t="str">
            <v>NC</v>
          </cell>
          <cell r="L143" t="str">
            <v>NC</v>
          </cell>
          <cell r="M143" t="str">
            <v>&lt;</v>
          </cell>
          <cell r="N143">
            <v>0</v>
          </cell>
          <cell r="O143">
            <v>0</v>
          </cell>
          <cell r="P143">
            <v>52.5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5.25</v>
          </cell>
          <cell r="W143">
            <v>57.75</v>
          </cell>
          <cell r="X143">
            <v>27.5</v>
          </cell>
          <cell r="Y143">
            <v>0</v>
          </cell>
          <cell r="Z143">
            <v>0</v>
          </cell>
          <cell r="AA143">
            <v>10.5</v>
          </cell>
          <cell r="AB143">
            <v>10.5</v>
          </cell>
          <cell r="AC143">
            <v>5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 t="str">
            <v>Cloack Room</v>
          </cell>
          <cell r="AJ143">
            <v>2</v>
          </cell>
          <cell r="AN143">
            <v>100</v>
          </cell>
          <cell r="AS143">
            <v>0</v>
          </cell>
          <cell r="AU143">
            <v>0</v>
          </cell>
          <cell r="AY143">
            <v>100</v>
          </cell>
          <cell r="BA143">
            <v>0</v>
          </cell>
          <cell r="BB143" t="str">
            <v>HVAC-W-07</v>
          </cell>
          <cell r="BF143">
            <v>0</v>
          </cell>
        </row>
        <row r="144">
          <cell r="A144" t="str">
            <v>WAFER</v>
          </cell>
          <cell r="C144" t="str">
            <v>W.1.31</v>
          </cell>
          <cell r="D144" t="str">
            <v>toliet cabins</v>
          </cell>
          <cell r="E144">
            <v>1.6</v>
          </cell>
          <cell r="F144">
            <v>2.6</v>
          </cell>
          <cell r="G144">
            <v>4.16</v>
          </cell>
          <cell r="H144">
            <v>20</v>
          </cell>
          <cell r="I144">
            <v>25</v>
          </cell>
          <cell r="J144">
            <v>2</v>
          </cell>
          <cell r="K144" t="str">
            <v>NC</v>
          </cell>
          <cell r="L144" t="str">
            <v>NC</v>
          </cell>
          <cell r="M144" t="str">
            <v>&lt;</v>
          </cell>
          <cell r="N144">
            <v>0</v>
          </cell>
          <cell r="O144">
            <v>0</v>
          </cell>
          <cell r="P144">
            <v>40</v>
          </cell>
          <cell r="Q144">
            <v>52.34047000000001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9.2340470000000021</v>
          </cell>
          <cell r="W144">
            <v>101.57451700000001</v>
          </cell>
          <cell r="X144">
            <v>63.484073125000009</v>
          </cell>
          <cell r="Y144">
            <v>146.09399999999999</v>
          </cell>
          <cell r="Z144">
            <v>0</v>
          </cell>
          <cell r="AA144">
            <v>8</v>
          </cell>
          <cell r="AB144">
            <v>8</v>
          </cell>
          <cell r="AC144">
            <v>5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 t="str">
            <v>Cloack Room</v>
          </cell>
          <cell r="AJ144">
            <v>2</v>
          </cell>
          <cell r="AN144">
            <v>0</v>
          </cell>
          <cell r="AS144">
            <v>50</v>
          </cell>
          <cell r="AU144">
            <v>0</v>
          </cell>
          <cell r="AY144">
            <v>50</v>
          </cell>
          <cell r="BA144">
            <v>0</v>
          </cell>
          <cell r="BB144" t="str">
            <v>HVAC-W-07</v>
          </cell>
          <cell r="BF144">
            <v>0</v>
          </cell>
        </row>
        <row r="145">
          <cell r="A145" t="str">
            <v>WAFER</v>
          </cell>
          <cell r="C145" t="str">
            <v>W.1.31a</v>
          </cell>
          <cell r="D145" t="str">
            <v>cabines wc</v>
          </cell>
          <cell r="E145">
            <v>1.6</v>
          </cell>
          <cell r="F145">
            <v>2.6</v>
          </cell>
          <cell r="G145">
            <v>4.16</v>
          </cell>
          <cell r="H145">
            <v>20</v>
          </cell>
          <cell r="I145">
            <v>25</v>
          </cell>
          <cell r="J145">
            <v>2</v>
          </cell>
          <cell r="K145" t="str">
            <v>NC</v>
          </cell>
          <cell r="L145" t="str">
            <v>NC</v>
          </cell>
          <cell r="M145" t="str">
            <v>&lt;</v>
          </cell>
          <cell r="N145">
            <v>0</v>
          </cell>
          <cell r="O145">
            <v>0</v>
          </cell>
          <cell r="P145">
            <v>40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4</v>
          </cell>
          <cell r="W145">
            <v>44</v>
          </cell>
          <cell r="X145">
            <v>27.5</v>
          </cell>
          <cell r="Y145">
            <v>0</v>
          </cell>
          <cell r="Z145">
            <v>0</v>
          </cell>
          <cell r="AA145">
            <v>8</v>
          </cell>
          <cell r="AB145">
            <v>8</v>
          </cell>
          <cell r="AC145">
            <v>5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 t="str">
            <v>Cloack Room</v>
          </cell>
          <cell r="AJ145">
            <v>2</v>
          </cell>
          <cell r="AN145">
            <v>0</v>
          </cell>
          <cell r="AS145">
            <v>100</v>
          </cell>
          <cell r="AU145">
            <v>0</v>
          </cell>
          <cell r="AY145">
            <v>100</v>
          </cell>
          <cell r="BA145">
            <v>0</v>
          </cell>
          <cell r="BB145" t="str">
            <v>HVAC-W-07</v>
          </cell>
          <cell r="BF145">
            <v>0</v>
          </cell>
        </row>
        <row r="146">
          <cell r="A146" t="str">
            <v>WAFER</v>
          </cell>
          <cell r="C146" t="str">
            <v>W.1.31b</v>
          </cell>
          <cell r="D146" t="str">
            <v>cabines wc</v>
          </cell>
          <cell r="E146">
            <v>1.6</v>
          </cell>
          <cell r="F146">
            <v>2.6</v>
          </cell>
          <cell r="G146">
            <v>4.16</v>
          </cell>
          <cell r="H146">
            <v>20</v>
          </cell>
          <cell r="I146">
            <v>25</v>
          </cell>
          <cell r="J146">
            <v>2</v>
          </cell>
          <cell r="K146" t="str">
            <v>NC</v>
          </cell>
          <cell r="L146" t="str">
            <v>NC</v>
          </cell>
          <cell r="M146" t="str">
            <v>&lt;</v>
          </cell>
          <cell r="N146">
            <v>0</v>
          </cell>
          <cell r="O146">
            <v>0</v>
          </cell>
          <cell r="P146">
            <v>40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4</v>
          </cell>
          <cell r="W146">
            <v>44</v>
          </cell>
          <cell r="X146">
            <v>27.5</v>
          </cell>
          <cell r="Y146">
            <v>0</v>
          </cell>
          <cell r="Z146">
            <v>0</v>
          </cell>
          <cell r="AA146">
            <v>8</v>
          </cell>
          <cell r="AB146">
            <v>8</v>
          </cell>
          <cell r="AC146">
            <v>5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 t="str">
            <v>Cloack Room</v>
          </cell>
          <cell r="AJ146">
            <v>2</v>
          </cell>
          <cell r="AN146">
            <v>0</v>
          </cell>
          <cell r="AS146">
            <v>100</v>
          </cell>
          <cell r="AU146">
            <v>0</v>
          </cell>
          <cell r="AY146">
            <v>100</v>
          </cell>
          <cell r="BA146">
            <v>0</v>
          </cell>
          <cell r="BB146" t="str">
            <v>HVAC-W-07</v>
          </cell>
          <cell r="BF146">
            <v>0</v>
          </cell>
        </row>
        <row r="147">
          <cell r="A147" t="str">
            <v>WAFER</v>
          </cell>
          <cell r="C147" t="str">
            <v>W.1.32</v>
          </cell>
          <cell r="D147" t="str">
            <v>technical shaft</v>
          </cell>
          <cell r="E147">
            <v>3.1</v>
          </cell>
          <cell r="F147">
            <v>2.6</v>
          </cell>
          <cell r="G147">
            <v>8.06</v>
          </cell>
          <cell r="H147">
            <v>20</v>
          </cell>
          <cell r="I147">
            <v>25</v>
          </cell>
          <cell r="J147">
            <v>2</v>
          </cell>
          <cell r="K147" t="str">
            <v>NC</v>
          </cell>
          <cell r="L147" t="str">
            <v>NC</v>
          </cell>
          <cell r="M147" t="str">
            <v>&lt;</v>
          </cell>
          <cell r="N147">
            <v>0</v>
          </cell>
          <cell r="O147">
            <v>0</v>
          </cell>
          <cell r="P147">
            <v>77.5</v>
          </cell>
          <cell r="Q147">
            <v>48.604920000000007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12.610492000000001</v>
          </cell>
          <cell r="W147">
            <v>138.71541200000001</v>
          </cell>
          <cell r="X147">
            <v>44.746907096774194</v>
          </cell>
          <cell r="Y147">
            <v>126.98400000000001</v>
          </cell>
          <cell r="Z147">
            <v>0</v>
          </cell>
          <cell r="AA147">
            <v>15.5</v>
          </cell>
          <cell r="AB147">
            <v>15.5</v>
          </cell>
          <cell r="AC147">
            <v>5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 t="str">
            <v>Cloack Room</v>
          </cell>
          <cell r="AJ147">
            <v>2</v>
          </cell>
          <cell r="AN147">
            <v>100</v>
          </cell>
          <cell r="AS147">
            <v>0</v>
          </cell>
          <cell r="AU147">
            <v>0</v>
          </cell>
          <cell r="AY147">
            <v>100</v>
          </cell>
          <cell r="BA147">
            <v>0</v>
          </cell>
          <cell r="BB147" t="str">
            <v>HVAC-W-07</v>
          </cell>
          <cell r="BF147">
            <v>0</v>
          </cell>
        </row>
        <row r="148">
          <cell r="A148" t="str">
            <v>WAFER</v>
          </cell>
          <cell r="C148" t="str">
            <v>W.1.25</v>
          </cell>
          <cell r="D148" t="str">
            <v>office</v>
          </cell>
          <cell r="E148">
            <v>6.9</v>
          </cell>
          <cell r="F148">
            <v>2.6</v>
          </cell>
          <cell r="G148">
            <v>17.940000000000001</v>
          </cell>
          <cell r="H148">
            <v>20</v>
          </cell>
          <cell r="I148">
            <v>25</v>
          </cell>
          <cell r="J148">
            <v>2</v>
          </cell>
          <cell r="K148" t="str">
            <v>NC</v>
          </cell>
          <cell r="L148" t="str">
            <v>NC</v>
          </cell>
          <cell r="M148" t="str">
            <v>&lt;</v>
          </cell>
          <cell r="N148">
            <v>1</v>
          </cell>
          <cell r="O148">
            <v>80</v>
          </cell>
          <cell r="P148">
            <v>172.5</v>
          </cell>
          <cell r="Q148">
            <v>40.883257999999998</v>
          </cell>
          <cell r="R148">
            <v>198.11553125</v>
          </cell>
          <cell r="S148">
            <v>0</v>
          </cell>
          <cell r="T148">
            <v>0</v>
          </cell>
          <cell r="U148">
            <v>300</v>
          </cell>
          <cell r="V148">
            <v>79.14987892500001</v>
          </cell>
          <cell r="W148">
            <v>870.64866817500013</v>
          </cell>
          <cell r="X148">
            <v>126.18096640217392</v>
          </cell>
          <cell r="Y148">
            <v>344.24519999999995</v>
          </cell>
          <cell r="Z148">
            <v>0</v>
          </cell>
          <cell r="AA148">
            <v>34.5</v>
          </cell>
          <cell r="AB148">
            <v>34.5</v>
          </cell>
          <cell r="AC148">
            <v>5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 t="str">
            <v>Cloack Room</v>
          </cell>
          <cell r="AJ148">
            <v>2</v>
          </cell>
          <cell r="AN148">
            <v>100</v>
          </cell>
          <cell r="AS148">
            <v>0</v>
          </cell>
          <cell r="AU148">
            <v>0</v>
          </cell>
          <cell r="AY148">
            <v>100</v>
          </cell>
          <cell r="BA148">
            <v>0</v>
          </cell>
          <cell r="BB148" t="str">
            <v>HVAC-W-07</v>
          </cell>
          <cell r="BF148">
            <v>0</v>
          </cell>
        </row>
        <row r="149">
          <cell r="A149" t="str">
            <v>WAFER</v>
          </cell>
          <cell r="C149" t="str">
            <v>W.1.26</v>
          </cell>
          <cell r="D149" t="str">
            <v>office infirmary</v>
          </cell>
          <cell r="E149">
            <v>15.97</v>
          </cell>
          <cell r="F149">
            <v>2.6</v>
          </cell>
          <cell r="G149">
            <v>41.522000000000006</v>
          </cell>
          <cell r="H149">
            <v>20</v>
          </cell>
          <cell r="I149">
            <v>25</v>
          </cell>
          <cell r="J149">
            <v>2</v>
          </cell>
          <cell r="K149" t="str">
            <v>NC</v>
          </cell>
          <cell r="L149" t="str">
            <v>NC</v>
          </cell>
          <cell r="M149" t="str">
            <v>&lt;</v>
          </cell>
          <cell r="N149">
            <v>1</v>
          </cell>
          <cell r="O149">
            <v>80</v>
          </cell>
          <cell r="P149">
            <v>399.25</v>
          </cell>
          <cell r="Q149">
            <v>92.427452000000002</v>
          </cell>
          <cell r="R149">
            <v>422.64646666666664</v>
          </cell>
          <cell r="S149">
            <v>0</v>
          </cell>
          <cell r="T149">
            <v>0</v>
          </cell>
          <cell r="U149">
            <v>300</v>
          </cell>
          <cell r="V149">
            <v>129.43239186666668</v>
          </cell>
          <cell r="W149">
            <v>1423.7563105333334</v>
          </cell>
          <cell r="X149">
            <v>89.151929275725323</v>
          </cell>
          <cell r="Y149">
            <v>774.41520000000014</v>
          </cell>
          <cell r="Z149">
            <v>0</v>
          </cell>
          <cell r="AA149">
            <v>79.850000000000009</v>
          </cell>
          <cell r="AB149">
            <v>79.850000000000009</v>
          </cell>
          <cell r="AC149">
            <v>5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 t="str">
            <v>Cloack Room</v>
          </cell>
          <cell r="AJ149">
            <v>2</v>
          </cell>
          <cell r="AN149">
            <v>100</v>
          </cell>
          <cell r="AS149">
            <v>0</v>
          </cell>
          <cell r="AU149">
            <v>0</v>
          </cell>
          <cell r="AY149">
            <v>100</v>
          </cell>
          <cell r="BA149">
            <v>0</v>
          </cell>
          <cell r="BB149" t="str">
            <v>HVAC-W-07</v>
          </cell>
          <cell r="BF149">
            <v>0</v>
          </cell>
        </row>
        <row r="150">
          <cell r="A150" t="str">
            <v>WAFER</v>
          </cell>
          <cell r="C150" t="str">
            <v>W.1.27</v>
          </cell>
          <cell r="D150" t="str">
            <v>relax</v>
          </cell>
          <cell r="E150">
            <v>11.78</v>
          </cell>
          <cell r="F150">
            <v>2.6</v>
          </cell>
          <cell r="G150">
            <v>30.628</v>
          </cell>
          <cell r="H150">
            <v>20</v>
          </cell>
          <cell r="I150">
            <v>25</v>
          </cell>
          <cell r="J150">
            <v>2</v>
          </cell>
          <cell r="K150" t="str">
            <v>NC</v>
          </cell>
          <cell r="L150" t="str">
            <v>NC</v>
          </cell>
          <cell r="M150" t="str">
            <v>&lt;</v>
          </cell>
          <cell r="N150">
            <v>0</v>
          </cell>
          <cell r="O150">
            <v>0</v>
          </cell>
          <cell r="P150">
            <v>294.5</v>
          </cell>
          <cell r="Q150">
            <v>72.746439999999993</v>
          </cell>
          <cell r="R150">
            <v>264.15404166666667</v>
          </cell>
          <cell r="S150">
            <v>0</v>
          </cell>
          <cell r="T150">
            <v>0</v>
          </cell>
          <cell r="U150">
            <v>0</v>
          </cell>
          <cell r="V150">
            <v>63.140048166666674</v>
          </cell>
          <cell r="W150">
            <v>694.54052983333338</v>
          </cell>
          <cell r="X150">
            <v>58.959297948500293</v>
          </cell>
          <cell r="Y150">
            <v>617.69759999999997</v>
          </cell>
          <cell r="Z150">
            <v>0</v>
          </cell>
          <cell r="AA150">
            <v>58.9</v>
          </cell>
          <cell r="AB150">
            <v>58.9</v>
          </cell>
          <cell r="AC150">
            <v>5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 t="str">
            <v>Cloack Room</v>
          </cell>
          <cell r="AJ150">
            <v>2</v>
          </cell>
          <cell r="AN150">
            <v>100</v>
          </cell>
          <cell r="AS150">
            <v>0</v>
          </cell>
          <cell r="AU150">
            <v>0</v>
          </cell>
          <cell r="AY150">
            <v>100</v>
          </cell>
          <cell r="BA150">
            <v>0</v>
          </cell>
          <cell r="BB150" t="str">
            <v>HVAC-W-07</v>
          </cell>
          <cell r="BF150">
            <v>0</v>
          </cell>
        </row>
        <row r="151">
          <cell r="A151" t="str">
            <v>MAGASIN B</v>
          </cell>
          <cell r="C151" t="str">
            <v>MB.0.02</v>
          </cell>
          <cell r="D151" t="str">
            <v>platform</v>
          </cell>
          <cell r="E151">
            <v>31.53</v>
          </cell>
          <cell r="F151">
            <v>3.6</v>
          </cell>
          <cell r="G151">
            <v>113.50800000000001</v>
          </cell>
          <cell r="H151" t="str">
            <v>nc</v>
          </cell>
          <cell r="I151" t="str">
            <v>nc</v>
          </cell>
          <cell r="J151" t="str">
            <v>nc</v>
          </cell>
          <cell r="K151" t="str">
            <v>nc</v>
          </cell>
          <cell r="L151" t="str">
            <v>nc</v>
          </cell>
          <cell r="M151" t="str">
            <v>nc</v>
          </cell>
          <cell r="N151">
            <v>2</v>
          </cell>
          <cell r="O151">
            <v>160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 t="str">
            <v>Extérieur</v>
          </cell>
          <cell r="AJ151">
            <v>0.1</v>
          </cell>
          <cell r="AN151">
            <v>100</v>
          </cell>
          <cell r="AS151">
            <v>0</v>
          </cell>
          <cell r="AU151">
            <v>0</v>
          </cell>
          <cell r="AY151">
            <v>0</v>
          </cell>
          <cell r="BA151">
            <v>0</v>
          </cell>
          <cell r="BB151">
            <v>0</v>
          </cell>
          <cell r="BF151">
            <v>0</v>
          </cell>
        </row>
        <row r="152">
          <cell r="A152">
            <v>0</v>
          </cell>
          <cell r="C152" t="str">
            <v>W.0.21ter</v>
          </cell>
          <cell r="D152" t="str">
            <v>technical room</v>
          </cell>
          <cell r="E152">
            <v>100</v>
          </cell>
          <cell r="F152">
            <v>1</v>
          </cell>
          <cell r="G152">
            <v>3</v>
          </cell>
          <cell r="H152">
            <v>15</v>
          </cell>
          <cell r="I152" t="str">
            <v>nc</v>
          </cell>
          <cell r="J152">
            <v>2</v>
          </cell>
          <cell r="K152" t="str">
            <v>nc</v>
          </cell>
          <cell r="L152" t="str">
            <v>NC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30000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500</v>
          </cell>
          <cell r="AB152">
            <v>500</v>
          </cell>
          <cell r="AC152">
            <v>5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 t="str">
            <v>Anti Freezing</v>
          </cell>
          <cell r="AJ152">
            <v>0.1</v>
          </cell>
          <cell r="AN152">
            <v>100</v>
          </cell>
          <cell r="AS152">
            <v>0</v>
          </cell>
          <cell r="AU152">
            <v>0</v>
          </cell>
          <cell r="AY152">
            <v>100</v>
          </cell>
          <cell r="BA152">
            <v>0</v>
          </cell>
          <cell r="BB152" t="str">
            <v>HVAC-W-06</v>
          </cell>
          <cell r="BF152">
            <v>0</v>
          </cell>
        </row>
        <row r="153">
          <cell r="A153">
            <v>0</v>
          </cell>
          <cell r="C153" t="str">
            <v>W.0.20bis</v>
          </cell>
          <cell r="D153" t="str">
            <v>technical room</v>
          </cell>
          <cell r="E153">
            <v>100</v>
          </cell>
          <cell r="F153">
            <v>1</v>
          </cell>
          <cell r="G153">
            <v>3</v>
          </cell>
          <cell r="H153">
            <v>15</v>
          </cell>
          <cell r="I153" t="str">
            <v>nc</v>
          </cell>
          <cell r="J153">
            <v>2</v>
          </cell>
          <cell r="K153" t="str">
            <v>nc</v>
          </cell>
          <cell r="L153" t="str">
            <v>NC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30000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500</v>
          </cell>
          <cell r="AB153">
            <v>500</v>
          </cell>
          <cell r="AC153">
            <v>5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 t="str">
            <v>Anti Freezing</v>
          </cell>
          <cell r="AJ153">
            <v>0.1</v>
          </cell>
          <cell r="AN153">
            <v>100</v>
          </cell>
          <cell r="AS153">
            <v>0</v>
          </cell>
          <cell r="AU153">
            <v>0</v>
          </cell>
          <cell r="AY153">
            <v>100</v>
          </cell>
          <cell r="BA153">
            <v>0</v>
          </cell>
          <cell r="BB153" t="str">
            <v>HVAC-W-06</v>
          </cell>
          <cell r="BF153">
            <v>0</v>
          </cell>
        </row>
        <row r="154">
          <cell r="A154">
            <v>0</v>
          </cell>
          <cell r="C154" t="str">
            <v>W.0.21bis</v>
          </cell>
          <cell r="D154" t="str">
            <v>technical roomtGBT</v>
          </cell>
          <cell r="E154">
            <v>100</v>
          </cell>
          <cell r="F154">
            <v>1</v>
          </cell>
          <cell r="G154">
            <v>3</v>
          </cell>
          <cell r="H154">
            <v>15</v>
          </cell>
          <cell r="I154" t="str">
            <v>nc</v>
          </cell>
          <cell r="J154">
            <v>2</v>
          </cell>
          <cell r="K154" t="str">
            <v>nc</v>
          </cell>
          <cell r="L154" t="str">
            <v>NC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30000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500</v>
          </cell>
          <cell r="AB154">
            <v>500</v>
          </cell>
          <cell r="AC154">
            <v>5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 t="str">
            <v>Anti Freezing</v>
          </cell>
          <cell r="AJ154">
            <v>0.1</v>
          </cell>
          <cell r="AN154">
            <v>100</v>
          </cell>
          <cell r="AS154">
            <v>0</v>
          </cell>
          <cell r="AU154">
            <v>0</v>
          </cell>
          <cell r="AY154">
            <v>100</v>
          </cell>
          <cell r="BA154">
            <v>0</v>
          </cell>
          <cell r="BB154" t="str">
            <v>HVAC-W-06</v>
          </cell>
          <cell r="BF154">
            <v>0</v>
          </cell>
        </row>
        <row r="155">
          <cell r="A155">
            <v>0</v>
          </cell>
          <cell r="C155">
            <v>0</v>
          </cell>
          <cell r="D155">
            <v>0</v>
          </cell>
          <cell r="E155" t="e">
            <v>#N/A</v>
          </cell>
          <cell r="F155" t="e">
            <v>#N/A</v>
          </cell>
          <cell r="G155" t="e">
            <v>#N/A</v>
          </cell>
          <cell r="H155" t="e">
            <v>#N/A</v>
          </cell>
          <cell r="I155" t="e">
            <v>#N/A</v>
          </cell>
          <cell r="J155" t="e">
            <v>#N/A</v>
          </cell>
          <cell r="K155" t="e">
            <v>#N/A</v>
          </cell>
          <cell r="L155" t="e">
            <v>#N/A</v>
          </cell>
          <cell r="M155" t="e">
            <v>#N/A</v>
          </cell>
          <cell r="N155">
            <v>0</v>
          </cell>
          <cell r="O155">
            <v>0</v>
          </cell>
          <cell r="P155" t="e">
            <v>#N/A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 t="e">
            <v>#N/A</v>
          </cell>
          <cell r="W155" t="e">
            <v>#N/A</v>
          </cell>
          <cell r="X155" t="e">
            <v>#N/A</v>
          </cell>
          <cell r="Y155">
            <v>0</v>
          </cell>
          <cell r="Z155">
            <v>0</v>
          </cell>
          <cell r="AA155" t="e">
            <v>#N/A</v>
          </cell>
          <cell r="AB155" t="e">
            <v>#N/A</v>
          </cell>
          <cell r="AC155" t="e">
            <v>#N/A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 t="str">
            <v>NC Prod</v>
          </cell>
          <cell r="AJ155" t="e">
            <v>#N/A</v>
          </cell>
          <cell r="AN155" t="e">
            <v>#N/A</v>
          </cell>
          <cell r="AS155">
            <v>0</v>
          </cell>
          <cell r="AU155">
            <v>0</v>
          </cell>
          <cell r="AY155">
            <v>0</v>
          </cell>
          <cell r="BA155" t="e">
            <v>#N/A</v>
          </cell>
          <cell r="BB155">
            <v>0</v>
          </cell>
          <cell r="BF155">
            <v>0</v>
          </cell>
        </row>
        <row r="156">
          <cell r="A156">
            <v>0</v>
          </cell>
          <cell r="C156">
            <v>0</v>
          </cell>
          <cell r="D156">
            <v>0</v>
          </cell>
          <cell r="E156" t="e">
            <v>#N/A</v>
          </cell>
          <cell r="F156" t="e">
            <v>#N/A</v>
          </cell>
          <cell r="G156" t="e">
            <v>#N/A</v>
          </cell>
          <cell r="H156" t="e">
            <v>#N/A</v>
          </cell>
          <cell r="I156" t="e">
            <v>#N/A</v>
          </cell>
          <cell r="J156" t="e">
            <v>#N/A</v>
          </cell>
          <cell r="K156" t="e">
            <v>#N/A</v>
          </cell>
          <cell r="L156" t="e">
            <v>#N/A</v>
          </cell>
          <cell r="M156" t="e">
            <v>#N/A</v>
          </cell>
          <cell r="N156">
            <v>0</v>
          </cell>
          <cell r="O156">
            <v>0</v>
          </cell>
          <cell r="P156" t="e">
            <v>#N/A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 t="e">
            <v>#N/A</v>
          </cell>
          <cell r="W156" t="e">
            <v>#N/A</v>
          </cell>
          <cell r="X156" t="e">
            <v>#N/A</v>
          </cell>
          <cell r="Y156">
            <v>0</v>
          </cell>
          <cell r="Z156">
            <v>0</v>
          </cell>
          <cell r="AA156" t="e">
            <v>#N/A</v>
          </cell>
          <cell r="AB156" t="e">
            <v>#N/A</v>
          </cell>
          <cell r="AC156" t="e">
            <v>#N/A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 t="str">
            <v>NC Prod</v>
          </cell>
          <cell r="AJ156" t="e">
            <v>#N/A</v>
          </cell>
          <cell r="AN156" t="e">
            <v>#N/A</v>
          </cell>
          <cell r="AS156">
            <v>0</v>
          </cell>
          <cell r="AU156">
            <v>0</v>
          </cell>
          <cell r="AY156">
            <v>0</v>
          </cell>
          <cell r="BA156" t="e">
            <v>#N/A</v>
          </cell>
          <cell r="BB156">
            <v>0</v>
          </cell>
          <cell r="BF156">
            <v>0</v>
          </cell>
        </row>
        <row r="157">
          <cell r="A157">
            <v>0</v>
          </cell>
          <cell r="C157">
            <v>0</v>
          </cell>
          <cell r="D157">
            <v>0</v>
          </cell>
          <cell r="E157" t="e">
            <v>#N/A</v>
          </cell>
          <cell r="F157" t="e">
            <v>#N/A</v>
          </cell>
          <cell r="G157" t="e">
            <v>#N/A</v>
          </cell>
          <cell r="H157" t="e">
            <v>#N/A</v>
          </cell>
          <cell r="I157" t="e">
            <v>#N/A</v>
          </cell>
          <cell r="J157" t="e">
            <v>#N/A</v>
          </cell>
          <cell r="K157" t="e">
            <v>#N/A</v>
          </cell>
          <cell r="L157" t="e">
            <v>#N/A</v>
          </cell>
          <cell r="M157" t="e">
            <v>#N/A</v>
          </cell>
          <cell r="N157">
            <v>0</v>
          </cell>
          <cell r="O157">
            <v>0</v>
          </cell>
          <cell r="P157" t="e">
            <v>#N/A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 t="e">
            <v>#N/A</v>
          </cell>
          <cell r="W157" t="e">
            <v>#N/A</v>
          </cell>
          <cell r="X157" t="e">
            <v>#N/A</v>
          </cell>
          <cell r="Y157">
            <v>0</v>
          </cell>
          <cell r="Z157">
            <v>0</v>
          </cell>
          <cell r="AA157" t="e">
            <v>#N/A</v>
          </cell>
          <cell r="AB157" t="e">
            <v>#N/A</v>
          </cell>
          <cell r="AC157" t="e">
            <v>#N/A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 t="str">
            <v>NC Prod</v>
          </cell>
          <cell r="AJ157" t="e">
            <v>#N/A</v>
          </cell>
          <cell r="AN157" t="e">
            <v>#N/A</v>
          </cell>
          <cell r="AS157">
            <v>0</v>
          </cell>
          <cell r="AU157">
            <v>0</v>
          </cell>
          <cell r="AY157">
            <v>0</v>
          </cell>
          <cell r="BA157" t="e">
            <v>#N/A</v>
          </cell>
          <cell r="BB157">
            <v>0</v>
          </cell>
          <cell r="BF157">
            <v>0</v>
          </cell>
        </row>
        <row r="158">
          <cell r="A158">
            <v>0</v>
          </cell>
          <cell r="C158">
            <v>0</v>
          </cell>
          <cell r="D158">
            <v>0</v>
          </cell>
          <cell r="E158" t="e">
            <v>#N/A</v>
          </cell>
          <cell r="F158" t="e">
            <v>#N/A</v>
          </cell>
          <cell r="G158" t="e">
            <v>#N/A</v>
          </cell>
          <cell r="H158" t="e">
            <v>#N/A</v>
          </cell>
          <cell r="I158" t="e">
            <v>#N/A</v>
          </cell>
          <cell r="J158" t="e">
            <v>#N/A</v>
          </cell>
          <cell r="K158" t="e">
            <v>#N/A</v>
          </cell>
          <cell r="L158" t="e">
            <v>#N/A</v>
          </cell>
          <cell r="M158" t="e">
            <v>#N/A</v>
          </cell>
          <cell r="N158">
            <v>0</v>
          </cell>
          <cell r="O158">
            <v>0</v>
          </cell>
          <cell r="P158" t="e">
            <v>#N/A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 t="e">
            <v>#N/A</v>
          </cell>
          <cell r="W158" t="e">
            <v>#N/A</v>
          </cell>
          <cell r="X158" t="e">
            <v>#N/A</v>
          </cell>
          <cell r="Y158">
            <v>0</v>
          </cell>
          <cell r="Z158">
            <v>0</v>
          </cell>
          <cell r="AA158" t="e">
            <v>#N/A</v>
          </cell>
          <cell r="AB158" t="e">
            <v>#N/A</v>
          </cell>
          <cell r="AC158" t="e">
            <v>#N/A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 t="str">
            <v>NC Prod</v>
          </cell>
          <cell r="AJ158" t="e">
            <v>#N/A</v>
          </cell>
          <cell r="AN158" t="e">
            <v>#N/A</v>
          </cell>
          <cell r="AS158">
            <v>0</v>
          </cell>
          <cell r="AU158">
            <v>0</v>
          </cell>
          <cell r="AY158">
            <v>0</v>
          </cell>
          <cell r="BA158" t="e">
            <v>#N/A</v>
          </cell>
          <cell r="BB158">
            <v>0</v>
          </cell>
          <cell r="BF158">
            <v>0</v>
          </cell>
        </row>
        <row r="159">
          <cell r="A159">
            <v>0</v>
          </cell>
          <cell r="C159">
            <v>0</v>
          </cell>
          <cell r="D159">
            <v>0</v>
          </cell>
          <cell r="E159" t="e">
            <v>#N/A</v>
          </cell>
          <cell r="F159" t="e">
            <v>#N/A</v>
          </cell>
          <cell r="G159" t="e">
            <v>#N/A</v>
          </cell>
          <cell r="H159" t="e">
            <v>#N/A</v>
          </cell>
          <cell r="I159" t="e">
            <v>#N/A</v>
          </cell>
          <cell r="J159" t="e">
            <v>#N/A</v>
          </cell>
          <cell r="K159" t="e">
            <v>#N/A</v>
          </cell>
          <cell r="L159" t="e">
            <v>#N/A</v>
          </cell>
          <cell r="M159" t="e">
            <v>#N/A</v>
          </cell>
          <cell r="N159">
            <v>0</v>
          </cell>
          <cell r="O159">
            <v>0</v>
          </cell>
          <cell r="P159" t="e">
            <v>#N/A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 t="e">
            <v>#N/A</v>
          </cell>
          <cell r="W159" t="e">
            <v>#N/A</v>
          </cell>
          <cell r="X159" t="e">
            <v>#N/A</v>
          </cell>
          <cell r="Y159">
            <v>0</v>
          </cell>
          <cell r="Z159">
            <v>0</v>
          </cell>
          <cell r="AA159" t="e">
            <v>#N/A</v>
          </cell>
          <cell r="AB159" t="e">
            <v>#N/A</v>
          </cell>
          <cell r="AC159" t="e">
            <v>#N/A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 t="str">
            <v>NC Prod</v>
          </cell>
          <cell r="AJ159" t="e">
            <v>#N/A</v>
          </cell>
          <cell r="AN159" t="e">
            <v>#N/A</v>
          </cell>
          <cell r="AS159">
            <v>0</v>
          </cell>
          <cell r="AU159">
            <v>0</v>
          </cell>
          <cell r="AY159">
            <v>0</v>
          </cell>
          <cell r="BA159" t="e">
            <v>#N/A</v>
          </cell>
          <cell r="BB159">
            <v>0</v>
          </cell>
          <cell r="BF159">
            <v>0</v>
          </cell>
        </row>
        <row r="160">
          <cell r="A160">
            <v>0</v>
          </cell>
          <cell r="C160">
            <v>0</v>
          </cell>
          <cell r="D160">
            <v>0</v>
          </cell>
          <cell r="E160" t="e">
            <v>#N/A</v>
          </cell>
          <cell r="F160" t="e">
            <v>#N/A</v>
          </cell>
          <cell r="G160" t="e">
            <v>#N/A</v>
          </cell>
          <cell r="H160" t="e">
            <v>#N/A</v>
          </cell>
          <cell r="I160" t="e">
            <v>#N/A</v>
          </cell>
          <cell r="J160" t="e">
            <v>#N/A</v>
          </cell>
          <cell r="K160" t="e">
            <v>#N/A</v>
          </cell>
          <cell r="L160" t="e">
            <v>#N/A</v>
          </cell>
          <cell r="M160" t="e">
            <v>#N/A</v>
          </cell>
          <cell r="N160">
            <v>0</v>
          </cell>
          <cell r="O160">
            <v>0</v>
          </cell>
          <cell r="P160" t="e">
            <v>#N/A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 t="e">
            <v>#N/A</v>
          </cell>
          <cell r="W160" t="e">
            <v>#N/A</v>
          </cell>
          <cell r="X160" t="e">
            <v>#N/A</v>
          </cell>
          <cell r="Y160">
            <v>0</v>
          </cell>
          <cell r="Z160">
            <v>0</v>
          </cell>
          <cell r="AA160" t="e">
            <v>#N/A</v>
          </cell>
          <cell r="AB160" t="e">
            <v>#N/A</v>
          </cell>
          <cell r="AC160" t="e">
            <v>#N/A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 t="str">
            <v>NC Prod</v>
          </cell>
          <cell r="AJ160" t="e">
            <v>#N/A</v>
          </cell>
          <cell r="AN160" t="e">
            <v>#N/A</v>
          </cell>
          <cell r="AS160">
            <v>0</v>
          </cell>
          <cell r="AU160">
            <v>0</v>
          </cell>
          <cell r="AY160">
            <v>0</v>
          </cell>
          <cell r="BA160" t="e">
            <v>#N/A</v>
          </cell>
          <cell r="BB160">
            <v>0</v>
          </cell>
          <cell r="BF160">
            <v>0</v>
          </cell>
        </row>
        <row r="161">
          <cell r="A161">
            <v>0</v>
          </cell>
          <cell r="C161">
            <v>0</v>
          </cell>
          <cell r="D161">
            <v>0</v>
          </cell>
          <cell r="E161" t="e">
            <v>#N/A</v>
          </cell>
          <cell r="F161" t="e">
            <v>#N/A</v>
          </cell>
          <cell r="G161" t="e">
            <v>#N/A</v>
          </cell>
          <cell r="H161" t="e">
            <v>#N/A</v>
          </cell>
          <cell r="I161" t="e">
            <v>#N/A</v>
          </cell>
          <cell r="J161" t="e">
            <v>#N/A</v>
          </cell>
          <cell r="K161" t="e">
            <v>#N/A</v>
          </cell>
          <cell r="L161" t="e">
            <v>#N/A</v>
          </cell>
          <cell r="M161" t="e">
            <v>#N/A</v>
          </cell>
          <cell r="N161">
            <v>0</v>
          </cell>
          <cell r="O161">
            <v>0</v>
          </cell>
          <cell r="P161" t="e">
            <v>#N/A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 t="e">
            <v>#N/A</v>
          </cell>
          <cell r="W161" t="e">
            <v>#N/A</v>
          </cell>
          <cell r="X161" t="e">
            <v>#N/A</v>
          </cell>
          <cell r="Y161">
            <v>0</v>
          </cell>
          <cell r="Z161">
            <v>0</v>
          </cell>
          <cell r="AA161" t="e">
            <v>#N/A</v>
          </cell>
          <cell r="AB161" t="e">
            <v>#N/A</v>
          </cell>
          <cell r="AC161" t="e">
            <v>#N/A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 t="str">
            <v>NC Prod</v>
          </cell>
          <cell r="AJ161" t="e">
            <v>#N/A</v>
          </cell>
          <cell r="AN161" t="e">
            <v>#N/A</v>
          </cell>
          <cell r="AS161">
            <v>0</v>
          </cell>
          <cell r="AU161">
            <v>0</v>
          </cell>
          <cell r="AY161">
            <v>0</v>
          </cell>
          <cell r="BA161" t="e">
            <v>#N/A</v>
          </cell>
          <cell r="BB161">
            <v>0</v>
          </cell>
          <cell r="BF161">
            <v>0</v>
          </cell>
        </row>
        <row r="162">
          <cell r="A162">
            <v>0</v>
          </cell>
          <cell r="C162">
            <v>0</v>
          </cell>
          <cell r="D162">
            <v>0</v>
          </cell>
          <cell r="E162" t="e">
            <v>#N/A</v>
          </cell>
          <cell r="F162" t="e">
            <v>#N/A</v>
          </cell>
          <cell r="G162" t="e">
            <v>#N/A</v>
          </cell>
          <cell r="H162" t="e">
            <v>#N/A</v>
          </cell>
          <cell r="I162" t="e">
            <v>#N/A</v>
          </cell>
          <cell r="J162" t="e">
            <v>#N/A</v>
          </cell>
          <cell r="K162" t="e">
            <v>#N/A</v>
          </cell>
          <cell r="L162" t="e">
            <v>#N/A</v>
          </cell>
          <cell r="M162" t="e">
            <v>#N/A</v>
          </cell>
          <cell r="N162">
            <v>0</v>
          </cell>
          <cell r="O162">
            <v>0</v>
          </cell>
          <cell r="P162" t="e">
            <v>#N/A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 t="e">
            <v>#N/A</v>
          </cell>
          <cell r="W162" t="e">
            <v>#N/A</v>
          </cell>
          <cell r="X162" t="e">
            <v>#N/A</v>
          </cell>
          <cell r="Y162">
            <v>0</v>
          </cell>
          <cell r="Z162">
            <v>0</v>
          </cell>
          <cell r="AA162" t="e">
            <v>#N/A</v>
          </cell>
          <cell r="AB162" t="e">
            <v>#N/A</v>
          </cell>
          <cell r="AC162" t="e">
            <v>#N/A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 t="str">
            <v>NC Prod</v>
          </cell>
          <cell r="AJ162" t="e">
            <v>#N/A</v>
          </cell>
          <cell r="AN162" t="e">
            <v>#N/A</v>
          </cell>
          <cell r="AS162">
            <v>0</v>
          </cell>
          <cell r="AU162">
            <v>0</v>
          </cell>
          <cell r="AY162">
            <v>0</v>
          </cell>
          <cell r="BA162" t="e">
            <v>#N/A</v>
          </cell>
          <cell r="BB162">
            <v>0</v>
          </cell>
          <cell r="BF162">
            <v>0</v>
          </cell>
        </row>
        <row r="163">
          <cell r="A163">
            <v>0</v>
          </cell>
          <cell r="C163">
            <v>0</v>
          </cell>
          <cell r="D163">
            <v>0</v>
          </cell>
          <cell r="E163" t="e">
            <v>#N/A</v>
          </cell>
          <cell r="F163" t="e">
            <v>#N/A</v>
          </cell>
          <cell r="G163" t="e">
            <v>#N/A</v>
          </cell>
          <cell r="H163" t="e">
            <v>#N/A</v>
          </cell>
          <cell r="I163" t="e">
            <v>#N/A</v>
          </cell>
          <cell r="J163" t="e">
            <v>#N/A</v>
          </cell>
          <cell r="K163" t="e">
            <v>#N/A</v>
          </cell>
          <cell r="L163" t="e">
            <v>#N/A</v>
          </cell>
          <cell r="M163" t="e">
            <v>#N/A</v>
          </cell>
          <cell r="N163">
            <v>0</v>
          </cell>
          <cell r="O163">
            <v>0</v>
          </cell>
          <cell r="P163" t="e">
            <v>#N/A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 t="e">
            <v>#N/A</v>
          </cell>
          <cell r="W163" t="e">
            <v>#N/A</v>
          </cell>
          <cell r="X163" t="e">
            <v>#N/A</v>
          </cell>
          <cell r="Y163">
            <v>0</v>
          </cell>
          <cell r="Z163">
            <v>0</v>
          </cell>
          <cell r="AA163" t="e">
            <v>#N/A</v>
          </cell>
          <cell r="AB163" t="e">
            <v>#N/A</v>
          </cell>
          <cell r="AC163" t="e">
            <v>#N/A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 t="str">
            <v>NC Prod</v>
          </cell>
          <cell r="AJ163" t="e">
            <v>#N/A</v>
          </cell>
          <cell r="AN163" t="e">
            <v>#N/A</v>
          </cell>
          <cell r="AS163">
            <v>0</v>
          </cell>
          <cell r="AU163">
            <v>0</v>
          </cell>
          <cell r="AY163">
            <v>0</v>
          </cell>
          <cell r="BA163" t="e">
            <v>#N/A</v>
          </cell>
          <cell r="BB163">
            <v>0</v>
          </cell>
          <cell r="BF163">
            <v>0</v>
          </cell>
        </row>
        <row r="164">
          <cell r="A164">
            <v>0</v>
          </cell>
          <cell r="C164">
            <v>0</v>
          </cell>
          <cell r="D164">
            <v>0</v>
          </cell>
          <cell r="E164" t="e">
            <v>#N/A</v>
          </cell>
          <cell r="F164" t="e">
            <v>#N/A</v>
          </cell>
          <cell r="G164" t="e">
            <v>#N/A</v>
          </cell>
          <cell r="H164" t="e">
            <v>#N/A</v>
          </cell>
          <cell r="I164" t="e">
            <v>#N/A</v>
          </cell>
          <cell r="J164" t="e">
            <v>#N/A</v>
          </cell>
          <cell r="K164" t="e">
            <v>#N/A</v>
          </cell>
          <cell r="L164" t="e">
            <v>#N/A</v>
          </cell>
          <cell r="M164" t="e">
            <v>#N/A</v>
          </cell>
          <cell r="N164">
            <v>0</v>
          </cell>
          <cell r="O164">
            <v>0</v>
          </cell>
          <cell r="P164" t="e">
            <v>#N/A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 t="e">
            <v>#N/A</v>
          </cell>
          <cell r="W164" t="e">
            <v>#N/A</v>
          </cell>
          <cell r="X164" t="e">
            <v>#N/A</v>
          </cell>
          <cell r="Y164">
            <v>0</v>
          </cell>
          <cell r="Z164">
            <v>0</v>
          </cell>
          <cell r="AA164" t="e">
            <v>#N/A</v>
          </cell>
          <cell r="AB164" t="e">
            <v>#N/A</v>
          </cell>
          <cell r="AC164" t="e">
            <v>#N/A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 t="str">
            <v>NC Prod</v>
          </cell>
          <cell r="AJ164" t="e">
            <v>#N/A</v>
          </cell>
          <cell r="AN164" t="e">
            <v>#N/A</v>
          </cell>
          <cell r="AS164">
            <v>0</v>
          </cell>
          <cell r="AU164">
            <v>0</v>
          </cell>
          <cell r="AY164">
            <v>0</v>
          </cell>
          <cell r="BA164" t="e">
            <v>#N/A</v>
          </cell>
          <cell r="BB164">
            <v>0</v>
          </cell>
          <cell r="BF164">
            <v>0</v>
          </cell>
        </row>
        <row r="165">
          <cell r="A165">
            <v>0</v>
          </cell>
          <cell r="C165">
            <v>0</v>
          </cell>
          <cell r="D165">
            <v>0</v>
          </cell>
          <cell r="E165" t="e">
            <v>#N/A</v>
          </cell>
          <cell r="F165" t="e">
            <v>#N/A</v>
          </cell>
          <cell r="G165" t="e">
            <v>#N/A</v>
          </cell>
          <cell r="H165" t="e">
            <v>#N/A</v>
          </cell>
          <cell r="I165" t="e">
            <v>#N/A</v>
          </cell>
          <cell r="J165" t="e">
            <v>#N/A</v>
          </cell>
          <cell r="K165" t="e">
            <v>#N/A</v>
          </cell>
          <cell r="L165" t="e">
            <v>#N/A</v>
          </cell>
          <cell r="M165" t="e">
            <v>#N/A</v>
          </cell>
          <cell r="N165">
            <v>0</v>
          </cell>
          <cell r="O165">
            <v>0</v>
          </cell>
          <cell r="P165" t="e">
            <v>#N/A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 t="e">
            <v>#N/A</v>
          </cell>
          <cell r="W165" t="e">
            <v>#N/A</v>
          </cell>
          <cell r="X165" t="e">
            <v>#N/A</v>
          </cell>
          <cell r="Y165">
            <v>0</v>
          </cell>
          <cell r="Z165">
            <v>0</v>
          </cell>
          <cell r="AA165" t="e">
            <v>#N/A</v>
          </cell>
          <cell r="AB165" t="e">
            <v>#N/A</v>
          </cell>
          <cell r="AC165" t="e">
            <v>#N/A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 t="str">
            <v>NC Prod</v>
          </cell>
          <cell r="AJ165" t="e">
            <v>#N/A</v>
          </cell>
          <cell r="AN165" t="e">
            <v>#N/A</v>
          </cell>
          <cell r="AS165">
            <v>0</v>
          </cell>
          <cell r="AU165">
            <v>0</v>
          </cell>
          <cell r="AY165">
            <v>0</v>
          </cell>
          <cell r="BA165" t="e">
            <v>#N/A</v>
          </cell>
          <cell r="BB165">
            <v>0</v>
          </cell>
          <cell r="BF165">
            <v>0</v>
          </cell>
        </row>
        <row r="166">
          <cell r="A166">
            <v>0</v>
          </cell>
          <cell r="C166">
            <v>0</v>
          </cell>
          <cell r="D166">
            <v>0</v>
          </cell>
          <cell r="E166" t="e">
            <v>#N/A</v>
          </cell>
          <cell r="F166" t="e">
            <v>#N/A</v>
          </cell>
          <cell r="G166" t="e">
            <v>#N/A</v>
          </cell>
          <cell r="H166" t="e">
            <v>#N/A</v>
          </cell>
          <cell r="I166" t="e">
            <v>#N/A</v>
          </cell>
          <cell r="J166" t="e">
            <v>#N/A</v>
          </cell>
          <cell r="K166" t="e">
            <v>#N/A</v>
          </cell>
          <cell r="L166" t="e">
            <v>#N/A</v>
          </cell>
          <cell r="M166" t="e">
            <v>#N/A</v>
          </cell>
          <cell r="N166">
            <v>0</v>
          </cell>
          <cell r="O166">
            <v>0</v>
          </cell>
          <cell r="P166" t="e">
            <v>#N/A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 t="e">
            <v>#N/A</v>
          </cell>
          <cell r="W166" t="e">
            <v>#N/A</v>
          </cell>
          <cell r="X166" t="e">
            <v>#N/A</v>
          </cell>
          <cell r="Y166">
            <v>0</v>
          </cell>
          <cell r="Z166">
            <v>0</v>
          </cell>
          <cell r="AA166" t="e">
            <v>#N/A</v>
          </cell>
          <cell r="AB166" t="e">
            <v>#N/A</v>
          </cell>
          <cell r="AC166" t="e">
            <v>#N/A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 t="str">
            <v>NC Prod</v>
          </cell>
          <cell r="AJ166" t="e">
            <v>#N/A</v>
          </cell>
          <cell r="AN166" t="e">
            <v>#N/A</v>
          </cell>
          <cell r="AS166">
            <v>0</v>
          </cell>
          <cell r="AU166">
            <v>0</v>
          </cell>
          <cell r="AY166">
            <v>0</v>
          </cell>
          <cell r="BA166" t="e">
            <v>#N/A</v>
          </cell>
          <cell r="BB166">
            <v>0</v>
          </cell>
          <cell r="BF166">
            <v>0</v>
          </cell>
        </row>
        <row r="167">
          <cell r="A167">
            <v>0</v>
          </cell>
          <cell r="C167">
            <v>0</v>
          </cell>
          <cell r="D167">
            <v>0</v>
          </cell>
          <cell r="E167" t="e">
            <v>#N/A</v>
          </cell>
          <cell r="F167" t="e">
            <v>#N/A</v>
          </cell>
          <cell r="G167" t="e">
            <v>#N/A</v>
          </cell>
          <cell r="H167" t="e">
            <v>#N/A</v>
          </cell>
          <cell r="I167" t="e">
            <v>#N/A</v>
          </cell>
          <cell r="J167" t="e">
            <v>#N/A</v>
          </cell>
          <cell r="K167" t="e">
            <v>#N/A</v>
          </cell>
          <cell r="L167" t="e">
            <v>#N/A</v>
          </cell>
          <cell r="M167" t="e">
            <v>#N/A</v>
          </cell>
          <cell r="N167">
            <v>0</v>
          </cell>
          <cell r="O167">
            <v>0</v>
          </cell>
          <cell r="P167" t="e">
            <v>#N/A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 t="e">
            <v>#N/A</v>
          </cell>
          <cell r="W167" t="e">
            <v>#N/A</v>
          </cell>
          <cell r="X167" t="e">
            <v>#N/A</v>
          </cell>
          <cell r="Y167">
            <v>0</v>
          </cell>
          <cell r="Z167">
            <v>0</v>
          </cell>
          <cell r="AA167" t="e">
            <v>#N/A</v>
          </cell>
          <cell r="AB167" t="e">
            <v>#N/A</v>
          </cell>
          <cell r="AC167" t="e">
            <v>#N/A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 t="str">
            <v>NC Prod</v>
          </cell>
          <cell r="AJ167" t="e">
            <v>#N/A</v>
          </cell>
          <cell r="AN167" t="e">
            <v>#N/A</v>
          </cell>
          <cell r="AS167">
            <v>0</v>
          </cell>
          <cell r="AU167">
            <v>0</v>
          </cell>
          <cell r="AY167">
            <v>0</v>
          </cell>
          <cell r="BA167" t="e">
            <v>#N/A</v>
          </cell>
          <cell r="BB167">
            <v>0</v>
          </cell>
          <cell r="BF167">
            <v>0</v>
          </cell>
        </row>
        <row r="168">
          <cell r="A168">
            <v>0</v>
          </cell>
          <cell r="C168">
            <v>0</v>
          </cell>
          <cell r="D168">
            <v>0</v>
          </cell>
          <cell r="E168" t="e">
            <v>#N/A</v>
          </cell>
          <cell r="F168" t="e">
            <v>#N/A</v>
          </cell>
          <cell r="G168" t="e">
            <v>#N/A</v>
          </cell>
          <cell r="H168" t="e">
            <v>#N/A</v>
          </cell>
          <cell r="I168" t="e">
            <v>#N/A</v>
          </cell>
          <cell r="J168" t="e">
            <v>#N/A</v>
          </cell>
          <cell r="K168" t="e">
            <v>#N/A</v>
          </cell>
          <cell r="L168" t="e">
            <v>#N/A</v>
          </cell>
          <cell r="M168" t="e">
            <v>#N/A</v>
          </cell>
          <cell r="N168">
            <v>0</v>
          </cell>
          <cell r="O168">
            <v>0</v>
          </cell>
          <cell r="P168" t="e">
            <v>#N/A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 t="e">
            <v>#N/A</v>
          </cell>
          <cell r="W168" t="e">
            <v>#N/A</v>
          </cell>
          <cell r="X168" t="e">
            <v>#N/A</v>
          </cell>
          <cell r="Y168">
            <v>0</v>
          </cell>
          <cell r="Z168">
            <v>0</v>
          </cell>
          <cell r="AA168" t="e">
            <v>#N/A</v>
          </cell>
          <cell r="AB168" t="e">
            <v>#N/A</v>
          </cell>
          <cell r="AC168" t="e">
            <v>#N/A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 t="str">
            <v>NC Prod</v>
          </cell>
          <cell r="AJ168" t="e">
            <v>#N/A</v>
          </cell>
          <cell r="AN168" t="e">
            <v>#N/A</v>
          </cell>
          <cell r="AS168">
            <v>0</v>
          </cell>
          <cell r="AU168">
            <v>0</v>
          </cell>
          <cell r="AY168">
            <v>0</v>
          </cell>
          <cell r="BA168" t="e">
            <v>#N/A</v>
          </cell>
          <cell r="BB168">
            <v>0</v>
          </cell>
          <cell r="BF168">
            <v>0</v>
          </cell>
        </row>
        <row r="169">
          <cell r="A169">
            <v>0</v>
          </cell>
          <cell r="C169">
            <v>0</v>
          </cell>
          <cell r="D169">
            <v>0</v>
          </cell>
          <cell r="E169" t="e">
            <v>#N/A</v>
          </cell>
          <cell r="F169" t="e">
            <v>#N/A</v>
          </cell>
          <cell r="G169" t="e">
            <v>#N/A</v>
          </cell>
          <cell r="H169" t="e">
            <v>#N/A</v>
          </cell>
          <cell r="I169" t="e">
            <v>#N/A</v>
          </cell>
          <cell r="J169" t="e">
            <v>#N/A</v>
          </cell>
          <cell r="K169" t="e">
            <v>#N/A</v>
          </cell>
          <cell r="L169" t="e">
            <v>#N/A</v>
          </cell>
          <cell r="M169" t="e">
            <v>#N/A</v>
          </cell>
          <cell r="N169">
            <v>0</v>
          </cell>
          <cell r="O169">
            <v>0</v>
          </cell>
          <cell r="P169" t="e">
            <v>#N/A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 t="e">
            <v>#N/A</v>
          </cell>
          <cell r="W169" t="e">
            <v>#N/A</v>
          </cell>
          <cell r="X169" t="e">
            <v>#N/A</v>
          </cell>
          <cell r="Y169">
            <v>0</v>
          </cell>
          <cell r="Z169">
            <v>0</v>
          </cell>
          <cell r="AA169" t="e">
            <v>#N/A</v>
          </cell>
          <cell r="AB169" t="e">
            <v>#N/A</v>
          </cell>
          <cell r="AC169" t="e">
            <v>#N/A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 t="str">
            <v>NC Prod</v>
          </cell>
          <cell r="AJ169" t="e">
            <v>#N/A</v>
          </cell>
          <cell r="AN169" t="e">
            <v>#N/A</v>
          </cell>
          <cell r="AS169">
            <v>0</v>
          </cell>
          <cell r="AU169">
            <v>0</v>
          </cell>
          <cell r="AY169">
            <v>0</v>
          </cell>
          <cell r="BA169" t="e">
            <v>#N/A</v>
          </cell>
          <cell r="BB169">
            <v>0</v>
          </cell>
          <cell r="BF169">
            <v>0</v>
          </cell>
        </row>
        <row r="170">
          <cell r="A170">
            <v>0</v>
          </cell>
          <cell r="C170">
            <v>0</v>
          </cell>
          <cell r="D170">
            <v>0</v>
          </cell>
          <cell r="E170" t="e">
            <v>#N/A</v>
          </cell>
          <cell r="F170" t="e">
            <v>#N/A</v>
          </cell>
          <cell r="G170" t="e">
            <v>#N/A</v>
          </cell>
          <cell r="H170" t="e">
            <v>#N/A</v>
          </cell>
          <cell r="I170" t="e">
            <v>#N/A</v>
          </cell>
          <cell r="J170" t="e">
            <v>#N/A</v>
          </cell>
          <cell r="K170" t="e">
            <v>#N/A</v>
          </cell>
          <cell r="L170" t="e">
            <v>#N/A</v>
          </cell>
          <cell r="M170" t="e">
            <v>#N/A</v>
          </cell>
          <cell r="N170">
            <v>0</v>
          </cell>
          <cell r="O170">
            <v>0</v>
          </cell>
          <cell r="P170" t="e">
            <v>#N/A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 t="e">
            <v>#N/A</v>
          </cell>
          <cell r="W170" t="e">
            <v>#N/A</v>
          </cell>
          <cell r="X170" t="e">
            <v>#N/A</v>
          </cell>
          <cell r="Y170">
            <v>0</v>
          </cell>
          <cell r="Z170">
            <v>0</v>
          </cell>
          <cell r="AA170" t="e">
            <v>#N/A</v>
          </cell>
          <cell r="AB170" t="e">
            <v>#N/A</v>
          </cell>
          <cell r="AC170" t="e">
            <v>#N/A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 t="str">
            <v>NC Prod</v>
          </cell>
          <cell r="AJ170" t="e">
            <v>#N/A</v>
          </cell>
          <cell r="AN170" t="e">
            <v>#N/A</v>
          </cell>
          <cell r="AS170">
            <v>0</v>
          </cell>
          <cell r="AU170">
            <v>0</v>
          </cell>
          <cell r="AY170">
            <v>0</v>
          </cell>
          <cell r="BA170" t="e">
            <v>#N/A</v>
          </cell>
          <cell r="BB170">
            <v>0</v>
          </cell>
          <cell r="BF170">
            <v>0</v>
          </cell>
        </row>
        <row r="171">
          <cell r="A171">
            <v>0</v>
          </cell>
          <cell r="C171">
            <v>0</v>
          </cell>
          <cell r="D171">
            <v>0</v>
          </cell>
          <cell r="E171" t="e">
            <v>#N/A</v>
          </cell>
          <cell r="F171" t="e">
            <v>#N/A</v>
          </cell>
          <cell r="G171" t="e">
            <v>#N/A</v>
          </cell>
          <cell r="H171" t="e">
            <v>#N/A</v>
          </cell>
          <cell r="I171" t="e">
            <v>#N/A</v>
          </cell>
          <cell r="J171" t="e">
            <v>#N/A</v>
          </cell>
          <cell r="K171" t="e">
            <v>#N/A</v>
          </cell>
          <cell r="L171" t="e">
            <v>#N/A</v>
          </cell>
          <cell r="M171" t="e">
            <v>#N/A</v>
          </cell>
          <cell r="N171">
            <v>0</v>
          </cell>
          <cell r="O171">
            <v>0</v>
          </cell>
          <cell r="P171" t="e">
            <v>#N/A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 t="e">
            <v>#N/A</v>
          </cell>
          <cell r="W171" t="e">
            <v>#N/A</v>
          </cell>
          <cell r="X171" t="e">
            <v>#N/A</v>
          </cell>
          <cell r="Y171">
            <v>0</v>
          </cell>
          <cell r="Z171">
            <v>0</v>
          </cell>
          <cell r="AA171" t="e">
            <v>#N/A</v>
          </cell>
          <cell r="AB171" t="e">
            <v>#N/A</v>
          </cell>
          <cell r="AC171" t="e">
            <v>#N/A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 t="str">
            <v>NC Prod</v>
          </cell>
          <cell r="AJ171" t="e">
            <v>#N/A</v>
          </cell>
          <cell r="AN171" t="e">
            <v>#N/A</v>
          </cell>
          <cell r="AS171">
            <v>0</v>
          </cell>
          <cell r="AU171">
            <v>0</v>
          </cell>
          <cell r="AY171">
            <v>0</v>
          </cell>
          <cell r="BA171" t="e">
            <v>#N/A</v>
          </cell>
          <cell r="BB171">
            <v>0</v>
          </cell>
          <cell r="BF171">
            <v>0</v>
          </cell>
        </row>
        <row r="172">
          <cell r="A172">
            <v>0</v>
          </cell>
          <cell r="C172">
            <v>0</v>
          </cell>
          <cell r="D172">
            <v>0</v>
          </cell>
          <cell r="E172" t="e">
            <v>#N/A</v>
          </cell>
          <cell r="F172" t="e">
            <v>#N/A</v>
          </cell>
          <cell r="G172" t="e">
            <v>#N/A</v>
          </cell>
          <cell r="H172" t="e">
            <v>#N/A</v>
          </cell>
          <cell r="I172" t="e">
            <v>#N/A</v>
          </cell>
          <cell r="J172" t="e">
            <v>#N/A</v>
          </cell>
          <cell r="K172" t="e">
            <v>#N/A</v>
          </cell>
          <cell r="L172" t="e">
            <v>#N/A</v>
          </cell>
          <cell r="M172" t="e">
            <v>#N/A</v>
          </cell>
          <cell r="N172">
            <v>0</v>
          </cell>
          <cell r="O172">
            <v>0</v>
          </cell>
          <cell r="P172" t="e">
            <v>#N/A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 t="e">
            <v>#N/A</v>
          </cell>
          <cell r="W172" t="e">
            <v>#N/A</v>
          </cell>
          <cell r="X172" t="e">
            <v>#N/A</v>
          </cell>
          <cell r="Y172">
            <v>0</v>
          </cell>
          <cell r="Z172">
            <v>0</v>
          </cell>
          <cell r="AA172" t="e">
            <v>#N/A</v>
          </cell>
          <cell r="AB172" t="e">
            <v>#N/A</v>
          </cell>
          <cell r="AC172" t="e">
            <v>#N/A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 t="str">
            <v>NC Prod</v>
          </cell>
          <cell r="AJ172" t="e">
            <v>#N/A</v>
          </cell>
          <cell r="AN172" t="e">
            <v>#N/A</v>
          </cell>
          <cell r="AS172">
            <v>0</v>
          </cell>
          <cell r="AU172">
            <v>0</v>
          </cell>
          <cell r="AY172">
            <v>0</v>
          </cell>
          <cell r="BA172" t="e">
            <v>#N/A</v>
          </cell>
          <cell r="BB172">
            <v>0</v>
          </cell>
          <cell r="BF172">
            <v>0</v>
          </cell>
        </row>
        <row r="173">
          <cell r="A173">
            <v>0</v>
          </cell>
          <cell r="C173">
            <v>0</v>
          </cell>
          <cell r="D173">
            <v>0</v>
          </cell>
          <cell r="E173" t="e">
            <v>#N/A</v>
          </cell>
          <cell r="F173" t="e">
            <v>#N/A</v>
          </cell>
          <cell r="G173" t="e">
            <v>#N/A</v>
          </cell>
          <cell r="H173" t="e">
            <v>#N/A</v>
          </cell>
          <cell r="I173" t="e">
            <v>#N/A</v>
          </cell>
          <cell r="J173" t="e">
            <v>#N/A</v>
          </cell>
          <cell r="K173" t="e">
            <v>#N/A</v>
          </cell>
          <cell r="L173" t="e">
            <v>#N/A</v>
          </cell>
          <cell r="M173" t="e">
            <v>#N/A</v>
          </cell>
          <cell r="N173">
            <v>0</v>
          </cell>
          <cell r="O173">
            <v>0</v>
          </cell>
          <cell r="P173" t="e">
            <v>#N/A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 t="e">
            <v>#N/A</v>
          </cell>
          <cell r="W173" t="e">
            <v>#N/A</v>
          </cell>
          <cell r="X173" t="e">
            <v>#N/A</v>
          </cell>
          <cell r="Y173">
            <v>0</v>
          </cell>
          <cell r="Z173">
            <v>0</v>
          </cell>
          <cell r="AA173" t="e">
            <v>#N/A</v>
          </cell>
          <cell r="AB173" t="e">
            <v>#N/A</v>
          </cell>
          <cell r="AC173" t="e">
            <v>#N/A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 t="str">
            <v>NC Prod</v>
          </cell>
          <cell r="AJ173" t="e">
            <v>#N/A</v>
          </cell>
          <cell r="AN173" t="e">
            <v>#N/A</v>
          </cell>
          <cell r="AS173">
            <v>0</v>
          </cell>
          <cell r="AU173">
            <v>0</v>
          </cell>
          <cell r="AY173">
            <v>0</v>
          </cell>
          <cell r="BA173" t="e">
            <v>#N/A</v>
          </cell>
          <cell r="BB173">
            <v>0</v>
          </cell>
          <cell r="BF173">
            <v>0</v>
          </cell>
        </row>
        <row r="174">
          <cell r="A174">
            <v>0</v>
          </cell>
          <cell r="C174">
            <v>0</v>
          </cell>
          <cell r="D174">
            <v>0</v>
          </cell>
          <cell r="E174" t="e">
            <v>#N/A</v>
          </cell>
          <cell r="F174" t="e">
            <v>#N/A</v>
          </cell>
          <cell r="G174" t="e">
            <v>#N/A</v>
          </cell>
          <cell r="H174" t="e">
            <v>#N/A</v>
          </cell>
          <cell r="I174" t="e">
            <v>#N/A</v>
          </cell>
          <cell r="J174" t="e">
            <v>#N/A</v>
          </cell>
          <cell r="K174" t="e">
            <v>#N/A</v>
          </cell>
          <cell r="L174" t="e">
            <v>#N/A</v>
          </cell>
          <cell r="M174" t="e">
            <v>#N/A</v>
          </cell>
          <cell r="N174">
            <v>0</v>
          </cell>
          <cell r="O174">
            <v>0</v>
          </cell>
          <cell r="P174" t="e">
            <v>#N/A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 t="e">
            <v>#N/A</v>
          </cell>
          <cell r="W174" t="e">
            <v>#N/A</v>
          </cell>
          <cell r="X174" t="e">
            <v>#N/A</v>
          </cell>
          <cell r="Y174">
            <v>0</v>
          </cell>
          <cell r="Z174">
            <v>0</v>
          </cell>
          <cell r="AA174" t="e">
            <v>#N/A</v>
          </cell>
          <cell r="AB174" t="e">
            <v>#N/A</v>
          </cell>
          <cell r="AC174" t="e">
            <v>#N/A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 t="str">
            <v>NC Prod</v>
          </cell>
          <cell r="AJ174" t="e">
            <v>#N/A</v>
          </cell>
          <cell r="AN174" t="e">
            <v>#N/A</v>
          </cell>
          <cell r="AS174">
            <v>0</v>
          </cell>
          <cell r="AU174">
            <v>0</v>
          </cell>
          <cell r="AY174">
            <v>0</v>
          </cell>
          <cell r="BA174" t="e">
            <v>#N/A</v>
          </cell>
          <cell r="BB174">
            <v>0</v>
          </cell>
          <cell r="BF174">
            <v>0</v>
          </cell>
        </row>
        <row r="175">
          <cell r="A175">
            <v>0</v>
          </cell>
          <cell r="C175">
            <v>0</v>
          </cell>
          <cell r="D175">
            <v>0</v>
          </cell>
          <cell r="E175" t="e">
            <v>#N/A</v>
          </cell>
          <cell r="F175" t="e">
            <v>#N/A</v>
          </cell>
          <cell r="G175" t="e">
            <v>#N/A</v>
          </cell>
          <cell r="H175" t="e">
            <v>#N/A</v>
          </cell>
          <cell r="I175" t="e">
            <v>#N/A</v>
          </cell>
          <cell r="J175" t="e">
            <v>#N/A</v>
          </cell>
          <cell r="K175" t="e">
            <v>#N/A</v>
          </cell>
          <cell r="L175" t="e">
            <v>#N/A</v>
          </cell>
          <cell r="M175" t="e">
            <v>#N/A</v>
          </cell>
          <cell r="N175">
            <v>0</v>
          </cell>
          <cell r="O175">
            <v>0</v>
          </cell>
          <cell r="P175" t="e">
            <v>#N/A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 t="e">
            <v>#N/A</v>
          </cell>
          <cell r="W175" t="e">
            <v>#N/A</v>
          </cell>
          <cell r="X175" t="e">
            <v>#N/A</v>
          </cell>
          <cell r="Y175">
            <v>0</v>
          </cell>
          <cell r="Z175">
            <v>0</v>
          </cell>
          <cell r="AA175" t="e">
            <v>#N/A</v>
          </cell>
          <cell r="AB175" t="e">
            <v>#N/A</v>
          </cell>
          <cell r="AC175" t="e">
            <v>#N/A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 t="str">
            <v>NC Prod</v>
          </cell>
          <cell r="AJ175" t="e">
            <v>#N/A</v>
          </cell>
          <cell r="AN175" t="e">
            <v>#N/A</v>
          </cell>
          <cell r="AS175">
            <v>0</v>
          </cell>
          <cell r="AU175">
            <v>0</v>
          </cell>
          <cell r="AY175">
            <v>0</v>
          </cell>
          <cell r="BA175" t="e">
            <v>#N/A</v>
          </cell>
          <cell r="BB175">
            <v>0</v>
          </cell>
          <cell r="BF175">
            <v>0</v>
          </cell>
        </row>
        <row r="176">
          <cell r="A176">
            <v>0</v>
          </cell>
          <cell r="C176">
            <v>0</v>
          </cell>
          <cell r="D176">
            <v>0</v>
          </cell>
          <cell r="E176" t="e">
            <v>#N/A</v>
          </cell>
          <cell r="F176" t="e">
            <v>#N/A</v>
          </cell>
          <cell r="G176" t="e">
            <v>#N/A</v>
          </cell>
          <cell r="H176" t="e">
            <v>#N/A</v>
          </cell>
          <cell r="I176" t="e">
            <v>#N/A</v>
          </cell>
          <cell r="J176" t="e">
            <v>#N/A</v>
          </cell>
          <cell r="K176" t="e">
            <v>#N/A</v>
          </cell>
          <cell r="L176" t="e">
            <v>#N/A</v>
          </cell>
          <cell r="M176" t="e">
            <v>#N/A</v>
          </cell>
          <cell r="N176">
            <v>0</v>
          </cell>
          <cell r="O176">
            <v>0</v>
          </cell>
          <cell r="P176" t="e">
            <v>#N/A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 t="e">
            <v>#N/A</v>
          </cell>
          <cell r="W176" t="e">
            <v>#N/A</v>
          </cell>
          <cell r="X176" t="e">
            <v>#N/A</v>
          </cell>
          <cell r="Y176">
            <v>0</v>
          </cell>
          <cell r="Z176">
            <v>0</v>
          </cell>
          <cell r="AA176" t="e">
            <v>#N/A</v>
          </cell>
          <cell r="AB176" t="e">
            <v>#N/A</v>
          </cell>
          <cell r="AC176" t="e">
            <v>#N/A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 t="str">
            <v>NC Prod</v>
          </cell>
          <cell r="AJ176" t="e">
            <v>#N/A</v>
          </cell>
          <cell r="AN176" t="e">
            <v>#N/A</v>
          </cell>
          <cell r="AS176">
            <v>0</v>
          </cell>
          <cell r="AU176">
            <v>0</v>
          </cell>
          <cell r="AY176">
            <v>0</v>
          </cell>
          <cell r="BA176" t="e">
            <v>#N/A</v>
          </cell>
          <cell r="BB176">
            <v>0</v>
          </cell>
          <cell r="BF176">
            <v>0</v>
          </cell>
        </row>
        <row r="177">
          <cell r="A177">
            <v>0</v>
          </cell>
          <cell r="C177">
            <v>0</v>
          </cell>
          <cell r="D177">
            <v>0</v>
          </cell>
          <cell r="E177" t="e">
            <v>#N/A</v>
          </cell>
          <cell r="F177" t="e">
            <v>#N/A</v>
          </cell>
          <cell r="G177" t="e">
            <v>#N/A</v>
          </cell>
          <cell r="H177" t="e">
            <v>#N/A</v>
          </cell>
          <cell r="I177" t="e">
            <v>#N/A</v>
          </cell>
          <cell r="J177" t="e">
            <v>#N/A</v>
          </cell>
          <cell r="K177" t="e">
            <v>#N/A</v>
          </cell>
          <cell r="L177" t="e">
            <v>#N/A</v>
          </cell>
          <cell r="M177" t="e">
            <v>#N/A</v>
          </cell>
          <cell r="N177">
            <v>0</v>
          </cell>
          <cell r="O177">
            <v>0</v>
          </cell>
          <cell r="P177" t="e">
            <v>#N/A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 t="e">
            <v>#N/A</v>
          </cell>
          <cell r="W177" t="e">
            <v>#N/A</v>
          </cell>
          <cell r="X177" t="e">
            <v>#N/A</v>
          </cell>
          <cell r="Y177">
            <v>0</v>
          </cell>
          <cell r="Z177">
            <v>0</v>
          </cell>
          <cell r="AA177" t="e">
            <v>#N/A</v>
          </cell>
          <cell r="AB177" t="e">
            <v>#N/A</v>
          </cell>
          <cell r="AC177" t="e">
            <v>#N/A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 t="str">
            <v>NC Prod</v>
          </cell>
          <cell r="AJ177" t="e">
            <v>#N/A</v>
          </cell>
          <cell r="AN177" t="e">
            <v>#N/A</v>
          </cell>
          <cell r="AS177">
            <v>0</v>
          </cell>
          <cell r="AU177">
            <v>0</v>
          </cell>
          <cell r="AY177">
            <v>0</v>
          </cell>
          <cell r="BA177" t="e">
            <v>#N/A</v>
          </cell>
          <cell r="BB177">
            <v>0</v>
          </cell>
          <cell r="BF177">
            <v>0</v>
          </cell>
        </row>
        <row r="178">
          <cell r="A178">
            <v>0</v>
          </cell>
          <cell r="C178">
            <v>0</v>
          </cell>
          <cell r="D178">
            <v>0</v>
          </cell>
          <cell r="E178" t="e">
            <v>#N/A</v>
          </cell>
          <cell r="F178" t="e">
            <v>#N/A</v>
          </cell>
          <cell r="G178" t="e">
            <v>#N/A</v>
          </cell>
          <cell r="H178" t="e">
            <v>#N/A</v>
          </cell>
          <cell r="I178" t="e">
            <v>#N/A</v>
          </cell>
          <cell r="J178" t="e">
            <v>#N/A</v>
          </cell>
          <cell r="K178" t="e">
            <v>#N/A</v>
          </cell>
          <cell r="L178" t="e">
            <v>#N/A</v>
          </cell>
          <cell r="M178" t="e">
            <v>#N/A</v>
          </cell>
          <cell r="N178">
            <v>0</v>
          </cell>
          <cell r="O178">
            <v>0</v>
          </cell>
          <cell r="P178" t="e">
            <v>#N/A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 t="e">
            <v>#N/A</v>
          </cell>
          <cell r="W178" t="e">
            <v>#N/A</v>
          </cell>
          <cell r="X178" t="e">
            <v>#N/A</v>
          </cell>
          <cell r="Y178">
            <v>0</v>
          </cell>
          <cell r="Z178">
            <v>0</v>
          </cell>
          <cell r="AA178" t="e">
            <v>#N/A</v>
          </cell>
          <cell r="AB178" t="e">
            <v>#N/A</v>
          </cell>
          <cell r="AC178" t="e">
            <v>#N/A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 t="str">
            <v>NC Prod</v>
          </cell>
          <cell r="AJ178" t="e">
            <v>#N/A</v>
          </cell>
          <cell r="AN178" t="e">
            <v>#N/A</v>
          </cell>
          <cell r="AS178">
            <v>0</v>
          </cell>
          <cell r="AU178">
            <v>0</v>
          </cell>
          <cell r="AY178">
            <v>0</v>
          </cell>
          <cell r="BA178" t="e">
            <v>#N/A</v>
          </cell>
          <cell r="BB178">
            <v>0</v>
          </cell>
          <cell r="BF178">
            <v>0</v>
          </cell>
        </row>
        <row r="179">
          <cell r="C179">
            <v>0</v>
          </cell>
          <cell r="D179">
            <v>0</v>
          </cell>
          <cell r="E179" t="e">
            <v>#N/A</v>
          </cell>
          <cell r="F179" t="e">
            <v>#N/A</v>
          </cell>
          <cell r="G179" t="e">
            <v>#N/A</v>
          </cell>
          <cell r="H179" t="e">
            <v>#N/A</v>
          </cell>
          <cell r="I179" t="e">
            <v>#N/A</v>
          </cell>
          <cell r="J179" t="e">
            <v>#N/A</v>
          </cell>
          <cell r="K179" t="e">
            <v>#N/A</v>
          </cell>
          <cell r="L179" t="e">
            <v>#N/A</v>
          </cell>
          <cell r="M179" t="e">
            <v>#N/A</v>
          </cell>
          <cell r="N179">
            <v>0</v>
          </cell>
          <cell r="O179">
            <v>0</v>
          </cell>
          <cell r="P179" t="e">
            <v>#N/A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 t="e">
            <v>#N/A</v>
          </cell>
          <cell r="W179" t="e">
            <v>#N/A</v>
          </cell>
          <cell r="X179" t="e">
            <v>#N/A</v>
          </cell>
          <cell r="Y179">
            <v>0</v>
          </cell>
          <cell r="Z179">
            <v>0</v>
          </cell>
          <cell r="AA179" t="e">
            <v>#N/A</v>
          </cell>
          <cell r="AB179" t="e">
            <v>#N/A</v>
          </cell>
          <cell r="AC179" t="e">
            <v>#N/A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 t="str">
            <v>NC Prod</v>
          </cell>
          <cell r="AJ179" t="e">
            <v>#N/A</v>
          </cell>
          <cell r="AN179" t="e">
            <v>#N/A</v>
          </cell>
          <cell r="AS179">
            <v>0</v>
          </cell>
          <cell r="AU179">
            <v>0</v>
          </cell>
          <cell r="AY179">
            <v>0</v>
          </cell>
          <cell r="BA179" t="e">
            <v>#N/A</v>
          </cell>
          <cell r="BB179">
            <v>0</v>
          </cell>
          <cell r="BF179">
            <v>0</v>
          </cell>
        </row>
        <row r="180">
          <cell r="C180">
            <v>0</v>
          </cell>
          <cell r="D180">
            <v>0</v>
          </cell>
          <cell r="E180" t="e">
            <v>#N/A</v>
          </cell>
          <cell r="F180" t="e">
            <v>#N/A</v>
          </cell>
          <cell r="G180" t="e">
            <v>#N/A</v>
          </cell>
          <cell r="H180" t="e">
            <v>#N/A</v>
          </cell>
          <cell r="I180" t="e">
            <v>#N/A</v>
          </cell>
          <cell r="J180" t="e">
            <v>#N/A</v>
          </cell>
          <cell r="K180" t="e">
            <v>#N/A</v>
          </cell>
          <cell r="L180" t="e">
            <v>#N/A</v>
          </cell>
          <cell r="M180" t="e">
            <v>#N/A</v>
          </cell>
          <cell r="N180">
            <v>0</v>
          </cell>
          <cell r="O180">
            <v>0</v>
          </cell>
          <cell r="P180" t="e">
            <v>#N/A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 t="e">
            <v>#N/A</v>
          </cell>
          <cell r="W180" t="e">
            <v>#N/A</v>
          </cell>
          <cell r="X180" t="e">
            <v>#N/A</v>
          </cell>
          <cell r="Y180">
            <v>0</v>
          </cell>
          <cell r="Z180">
            <v>0</v>
          </cell>
          <cell r="AA180" t="e">
            <v>#N/A</v>
          </cell>
          <cell r="AB180" t="e">
            <v>#N/A</v>
          </cell>
          <cell r="AC180" t="e">
            <v>#N/A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 t="str">
            <v>NC Prod</v>
          </cell>
          <cell r="AJ180" t="e">
            <v>#N/A</v>
          </cell>
          <cell r="AN180" t="e">
            <v>#N/A</v>
          </cell>
          <cell r="AS180">
            <v>0</v>
          </cell>
          <cell r="AU180">
            <v>0</v>
          </cell>
          <cell r="AY180">
            <v>0</v>
          </cell>
          <cell r="BA180" t="e">
            <v>#N/A</v>
          </cell>
          <cell r="BB180">
            <v>0</v>
          </cell>
          <cell r="BF180">
            <v>0</v>
          </cell>
        </row>
        <row r="181">
          <cell r="C181">
            <v>0</v>
          </cell>
          <cell r="D181">
            <v>0</v>
          </cell>
          <cell r="E181" t="e">
            <v>#N/A</v>
          </cell>
          <cell r="F181" t="e">
            <v>#N/A</v>
          </cell>
          <cell r="G181" t="e">
            <v>#N/A</v>
          </cell>
          <cell r="H181" t="e">
            <v>#N/A</v>
          </cell>
          <cell r="I181" t="e">
            <v>#N/A</v>
          </cell>
          <cell r="J181" t="e">
            <v>#N/A</v>
          </cell>
          <cell r="K181" t="e">
            <v>#N/A</v>
          </cell>
          <cell r="L181" t="e">
            <v>#N/A</v>
          </cell>
          <cell r="M181" t="e">
            <v>#N/A</v>
          </cell>
          <cell r="N181">
            <v>0</v>
          </cell>
          <cell r="O181">
            <v>0</v>
          </cell>
          <cell r="P181" t="e">
            <v>#N/A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 t="e">
            <v>#N/A</v>
          </cell>
          <cell r="W181" t="e">
            <v>#N/A</v>
          </cell>
          <cell r="X181" t="e">
            <v>#N/A</v>
          </cell>
          <cell r="Y181">
            <v>0</v>
          </cell>
          <cell r="Z181">
            <v>0</v>
          </cell>
          <cell r="AA181" t="e">
            <v>#N/A</v>
          </cell>
          <cell r="AB181" t="e">
            <v>#N/A</v>
          </cell>
          <cell r="AC181" t="e">
            <v>#N/A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 t="str">
            <v>NC Prod</v>
          </cell>
          <cell r="AJ181" t="e">
            <v>#N/A</v>
          </cell>
          <cell r="AN181" t="e">
            <v>#N/A</v>
          </cell>
          <cell r="AS181">
            <v>0</v>
          </cell>
          <cell r="AU181">
            <v>0</v>
          </cell>
          <cell r="AY181">
            <v>0</v>
          </cell>
          <cell r="BA181" t="e">
            <v>#N/A</v>
          </cell>
          <cell r="BB181">
            <v>0</v>
          </cell>
          <cell r="BF181">
            <v>0</v>
          </cell>
        </row>
        <row r="182">
          <cell r="C182">
            <v>0</v>
          </cell>
          <cell r="D182">
            <v>0</v>
          </cell>
          <cell r="E182" t="e">
            <v>#N/A</v>
          </cell>
          <cell r="F182" t="e">
            <v>#N/A</v>
          </cell>
          <cell r="G182" t="e">
            <v>#N/A</v>
          </cell>
          <cell r="H182" t="e">
            <v>#N/A</v>
          </cell>
          <cell r="I182" t="e">
            <v>#N/A</v>
          </cell>
          <cell r="J182" t="e">
            <v>#N/A</v>
          </cell>
          <cell r="K182" t="e">
            <v>#N/A</v>
          </cell>
          <cell r="L182" t="e">
            <v>#N/A</v>
          </cell>
          <cell r="M182" t="e">
            <v>#N/A</v>
          </cell>
          <cell r="N182">
            <v>0</v>
          </cell>
          <cell r="O182">
            <v>0</v>
          </cell>
          <cell r="P182" t="e">
            <v>#N/A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 t="e">
            <v>#N/A</v>
          </cell>
          <cell r="W182" t="e">
            <v>#N/A</v>
          </cell>
          <cell r="X182" t="e">
            <v>#N/A</v>
          </cell>
          <cell r="Y182">
            <v>0</v>
          </cell>
          <cell r="Z182">
            <v>0</v>
          </cell>
          <cell r="AA182" t="e">
            <v>#N/A</v>
          </cell>
          <cell r="AB182" t="e">
            <v>#N/A</v>
          </cell>
          <cell r="AC182" t="e">
            <v>#N/A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 t="str">
            <v>NC Prod</v>
          </cell>
          <cell r="AJ182" t="e">
            <v>#N/A</v>
          </cell>
          <cell r="AN182" t="e">
            <v>#N/A</v>
          </cell>
          <cell r="AS182">
            <v>0</v>
          </cell>
          <cell r="AU182">
            <v>0</v>
          </cell>
          <cell r="AY182">
            <v>0</v>
          </cell>
          <cell r="BA182" t="e">
            <v>#N/A</v>
          </cell>
          <cell r="BB182">
            <v>0</v>
          </cell>
          <cell r="BF182">
            <v>0</v>
          </cell>
        </row>
        <row r="183">
          <cell r="C183">
            <v>0</v>
          </cell>
          <cell r="D183">
            <v>0</v>
          </cell>
          <cell r="E183" t="e">
            <v>#N/A</v>
          </cell>
          <cell r="F183" t="e">
            <v>#N/A</v>
          </cell>
          <cell r="G183" t="e">
            <v>#N/A</v>
          </cell>
          <cell r="H183" t="e">
            <v>#N/A</v>
          </cell>
          <cell r="I183" t="e">
            <v>#N/A</v>
          </cell>
          <cell r="J183" t="e">
            <v>#N/A</v>
          </cell>
          <cell r="K183" t="e">
            <v>#N/A</v>
          </cell>
          <cell r="L183" t="e">
            <v>#N/A</v>
          </cell>
          <cell r="M183" t="e">
            <v>#N/A</v>
          </cell>
          <cell r="N183">
            <v>0</v>
          </cell>
          <cell r="O183">
            <v>0</v>
          </cell>
          <cell r="P183" t="e">
            <v>#N/A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 t="e">
            <v>#N/A</v>
          </cell>
          <cell r="W183" t="e">
            <v>#N/A</v>
          </cell>
          <cell r="X183" t="e">
            <v>#N/A</v>
          </cell>
          <cell r="Y183">
            <v>0</v>
          </cell>
          <cell r="Z183">
            <v>0</v>
          </cell>
          <cell r="AA183" t="e">
            <v>#N/A</v>
          </cell>
          <cell r="AB183" t="e">
            <v>#N/A</v>
          </cell>
          <cell r="AC183" t="e">
            <v>#N/A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 t="str">
            <v>NC Prod</v>
          </cell>
          <cell r="AJ183" t="e">
            <v>#N/A</v>
          </cell>
          <cell r="AN183" t="e">
            <v>#N/A</v>
          </cell>
          <cell r="AS183">
            <v>0</v>
          </cell>
          <cell r="AU183">
            <v>0</v>
          </cell>
          <cell r="AY183">
            <v>0</v>
          </cell>
          <cell r="BA183" t="e">
            <v>#N/A</v>
          </cell>
          <cell r="BB183">
            <v>0</v>
          </cell>
          <cell r="BF183">
            <v>0</v>
          </cell>
        </row>
        <row r="184">
          <cell r="C184">
            <v>0</v>
          </cell>
          <cell r="D184">
            <v>0</v>
          </cell>
          <cell r="E184" t="e">
            <v>#N/A</v>
          </cell>
          <cell r="F184" t="e">
            <v>#N/A</v>
          </cell>
          <cell r="G184" t="e">
            <v>#N/A</v>
          </cell>
          <cell r="H184" t="e">
            <v>#N/A</v>
          </cell>
          <cell r="I184" t="e">
            <v>#N/A</v>
          </cell>
          <cell r="J184" t="e">
            <v>#N/A</v>
          </cell>
          <cell r="K184" t="e">
            <v>#N/A</v>
          </cell>
          <cell r="L184" t="e">
            <v>#N/A</v>
          </cell>
          <cell r="M184" t="e">
            <v>#N/A</v>
          </cell>
          <cell r="N184">
            <v>0</v>
          </cell>
          <cell r="O184">
            <v>0</v>
          </cell>
          <cell r="P184" t="e">
            <v>#N/A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 t="e">
            <v>#N/A</v>
          </cell>
          <cell r="W184" t="e">
            <v>#N/A</v>
          </cell>
          <cell r="X184" t="e">
            <v>#N/A</v>
          </cell>
          <cell r="Y184">
            <v>0</v>
          </cell>
          <cell r="Z184">
            <v>0</v>
          </cell>
          <cell r="AA184" t="e">
            <v>#N/A</v>
          </cell>
          <cell r="AB184" t="e">
            <v>#N/A</v>
          </cell>
          <cell r="AC184" t="e">
            <v>#N/A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 t="str">
            <v>NC Prod</v>
          </cell>
          <cell r="AJ184" t="e">
            <v>#N/A</v>
          </cell>
          <cell r="AN184" t="e">
            <v>#N/A</v>
          </cell>
          <cell r="AS184">
            <v>0</v>
          </cell>
          <cell r="AU184">
            <v>0</v>
          </cell>
          <cell r="AY184">
            <v>0</v>
          </cell>
          <cell r="BA184" t="e">
            <v>#N/A</v>
          </cell>
          <cell r="BB184">
            <v>0</v>
          </cell>
          <cell r="BF184">
            <v>0</v>
          </cell>
        </row>
        <row r="185">
          <cell r="C185">
            <v>0</v>
          </cell>
          <cell r="D185">
            <v>0</v>
          </cell>
          <cell r="E185" t="e">
            <v>#N/A</v>
          </cell>
          <cell r="F185" t="e">
            <v>#N/A</v>
          </cell>
          <cell r="G185" t="e">
            <v>#N/A</v>
          </cell>
          <cell r="H185" t="e">
            <v>#N/A</v>
          </cell>
          <cell r="I185" t="e">
            <v>#N/A</v>
          </cell>
          <cell r="J185" t="e">
            <v>#N/A</v>
          </cell>
          <cell r="K185" t="e">
            <v>#N/A</v>
          </cell>
          <cell r="L185" t="e">
            <v>#N/A</v>
          </cell>
          <cell r="M185" t="e">
            <v>#N/A</v>
          </cell>
          <cell r="N185">
            <v>0</v>
          </cell>
          <cell r="O185">
            <v>0</v>
          </cell>
          <cell r="P185" t="e">
            <v>#N/A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 t="e">
            <v>#N/A</v>
          </cell>
          <cell r="W185" t="e">
            <v>#N/A</v>
          </cell>
          <cell r="X185" t="e">
            <v>#N/A</v>
          </cell>
          <cell r="Y185">
            <v>0</v>
          </cell>
          <cell r="Z185">
            <v>0</v>
          </cell>
          <cell r="AA185" t="e">
            <v>#N/A</v>
          </cell>
          <cell r="AB185" t="e">
            <v>#N/A</v>
          </cell>
          <cell r="AC185" t="e">
            <v>#N/A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 t="str">
            <v>NC Prod</v>
          </cell>
          <cell r="AJ185" t="e">
            <v>#N/A</v>
          </cell>
          <cell r="AN185" t="e">
            <v>#N/A</v>
          </cell>
          <cell r="AS185">
            <v>0</v>
          </cell>
          <cell r="AU185">
            <v>0</v>
          </cell>
          <cell r="AY185">
            <v>0</v>
          </cell>
          <cell r="BA185" t="e">
            <v>#N/A</v>
          </cell>
          <cell r="BB185">
            <v>0</v>
          </cell>
          <cell r="BF185">
            <v>0</v>
          </cell>
        </row>
        <row r="186">
          <cell r="C186">
            <v>0</v>
          </cell>
          <cell r="D186">
            <v>0</v>
          </cell>
          <cell r="E186" t="e">
            <v>#N/A</v>
          </cell>
          <cell r="F186" t="e">
            <v>#N/A</v>
          </cell>
          <cell r="G186" t="e">
            <v>#N/A</v>
          </cell>
          <cell r="H186" t="e">
            <v>#N/A</v>
          </cell>
          <cell r="I186" t="e">
            <v>#N/A</v>
          </cell>
          <cell r="J186" t="e">
            <v>#N/A</v>
          </cell>
          <cell r="K186" t="e">
            <v>#N/A</v>
          </cell>
          <cell r="L186" t="e">
            <v>#N/A</v>
          </cell>
          <cell r="M186" t="e">
            <v>#N/A</v>
          </cell>
          <cell r="N186">
            <v>0</v>
          </cell>
          <cell r="O186">
            <v>0</v>
          </cell>
          <cell r="P186" t="e">
            <v>#N/A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 t="e">
            <v>#N/A</v>
          </cell>
          <cell r="W186" t="e">
            <v>#N/A</v>
          </cell>
          <cell r="X186" t="e">
            <v>#N/A</v>
          </cell>
          <cell r="Y186">
            <v>0</v>
          </cell>
          <cell r="Z186">
            <v>0</v>
          </cell>
          <cell r="AA186" t="e">
            <v>#N/A</v>
          </cell>
          <cell r="AB186" t="e">
            <v>#N/A</v>
          </cell>
          <cell r="AC186" t="e">
            <v>#N/A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 t="str">
            <v>NC Prod</v>
          </cell>
          <cell r="AJ186" t="e">
            <v>#N/A</v>
          </cell>
          <cell r="AN186" t="e">
            <v>#N/A</v>
          </cell>
          <cell r="AS186">
            <v>0</v>
          </cell>
          <cell r="AU186">
            <v>0</v>
          </cell>
          <cell r="AY186">
            <v>0</v>
          </cell>
          <cell r="BA186" t="e">
            <v>#N/A</v>
          </cell>
          <cell r="BB186">
            <v>0</v>
          </cell>
          <cell r="BF186">
            <v>0</v>
          </cell>
        </row>
        <row r="187">
          <cell r="C187">
            <v>0</v>
          </cell>
          <cell r="D187">
            <v>0</v>
          </cell>
          <cell r="E187" t="e">
            <v>#N/A</v>
          </cell>
          <cell r="F187" t="e">
            <v>#N/A</v>
          </cell>
          <cell r="G187" t="e">
            <v>#N/A</v>
          </cell>
          <cell r="H187" t="e">
            <v>#N/A</v>
          </cell>
          <cell r="I187" t="e">
            <v>#N/A</v>
          </cell>
          <cell r="J187" t="e">
            <v>#N/A</v>
          </cell>
          <cell r="K187" t="e">
            <v>#N/A</v>
          </cell>
          <cell r="L187" t="e">
            <v>#N/A</v>
          </cell>
          <cell r="M187" t="e">
            <v>#N/A</v>
          </cell>
          <cell r="N187">
            <v>0</v>
          </cell>
          <cell r="O187">
            <v>0</v>
          </cell>
          <cell r="P187" t="e">
            <v>#N/A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 t="e">
            <v>#N/A</v>
          </cell>
          <cell r="W187" t="e">
            <v>#N/A</v>
          </cell>
          <cell r="X187" t="e">
            <v>#N/A</v>
          </cell>
          <cell r="Y187">
            <v>0</v>
          </cell>
          <cell r="Z187">
            <v>0</v>
          </cell>
          <cell r="AA187" t="e">
            <v>#N/A</v>
          </cell>
          <cell r="AB187" t="e">
            <v>#N/A</v>
          </cell>
          <cell r="AC187" t="e">
            <v>#N/A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 t="str">
            <v>NC Prod</v>
          </cell>
          <cell r="AJ187" t="e">
            <v>#N/A</v>
          </cell>
          <cell r="AN187" t="e">
            <v>#N/A</v>
          </cell>
          <cell r="AS187">
            <v>0</v>
          </cell>
          <cell r="AU187">
            <v>0</v>
          </cell>
          <cell r="AY187">
            <v>0</v>
          </cell>
          <cell r="BA187" t="e">
            <v>#N/A</v>
          </cell>
          <cell r="BB187">
            <v>0</v>
          </cell>
          <cell r="BF187">
            <v>0</v>
          </cell>
        </row>
        <row r="188">
          <cell r="C188">
            <v>0</v>
          </cell>
          <cell r="D188">
            <v>0</v>
          </cell>
          <cell r="E188" t="e">
            <v>#N/A</v>
          </cell>
          <cell r="F188" t="e">
            <v>#N/A</v>
          </cell>
          <cell r="G188" t="e">
            <v>#N/A</v>
          </cell>
          <cell r="H188" t="e">
            <v>#N/A</v>
          </cell>
          <cell r="I188" t="e">
            <v>#N/A</v>
          </cell>
          <cell r="J188" t="e">
            <v>#N/A</v>
          </cell>
          <cell r="K188" t="e">
            <v>#N/A</v>
          </cell>
          <cell r="L188" t="e">
            <v>#N/A</v>
          </cell>
          <cell r="M188" t="e">
            <v>#N/A</v>
          </cell>
          <cell r="N188">
            <v>0</v>
          </cell>
          <cell r="O188">
            <v>0</v>
          </cell>
          <cell r="P188" t="e">
            <v>#N/A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 t="e">
            <v>#N/A</v>
          </cell>
          <cell r="W188" t="e">
            <v>#N/A</v>
          </cell>
          <cell r="X188" t="e">
            <v>#N/A</v>
          </cell>
          <cell r="Y188">
            <v>0</v>
          </cell>
          <cell r="Z188">
            <v>0</v>
          </cell>
          <cell r="AA188" t="e">
            <v>#N/A</v>
          </cell>
          <cell r="AB188" t="e">
            <v>#N/A</v>
          </cell>
          <cell r="AC188" t="e">
            <v>#N/A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 t="str">
            <v>NC Prod</v>
          </cell>
          <cell r="AJ188" t="e">
            <v>#N/A</v>
          </cell>
          <cell r="AN188" t="e">
            <v>#N/A</v>
          </cell>
          <cell r="AS188">
            <v>0</v>
          </cell>
          <cell r="AU188">
            <v>0</v>
          </cell>
          <cell r="AY188">
            <v>0</v>
          </cell>
          <cell r="BA188" t="e">
            <v>#N/A</v>
          </cell>
          <cell r="BB188">
            <v>0</v>
          </cell>
          <cell r="BF188">
            <v>0</v>
          </cell>
        </row>
        <row r="189"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N189">
            <v>0</v>
          </cell>
          <cell r="AS189">
            <v>0</v>
          </cell>
          <cell r="AU189">
            <v>0</v>
          </cell>
          <cell r="AY189">
            <v>0</v>
          </cell>
          <cell r="BA189">
            <v>0</v>
          </cell>
          <cell r="BB189">
            <v>0</v>
          </cell>
          <cell r="BF189">
            <v>0</v>
          </cell>
        </row>
        <row r="190"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N190">
            <v>0</v>
          </cell>
          <cell r="AS190">
            <v>0</v>
          </cell>
          <cell r="AU190">
            <v>0</v>
          </cell>
          <cell r="AY190">
            <v>0</v>
          </cell>
          <cell r="BA190">
            <v>0</v>
          </cell>
          <cell r="BB190">
            <v>0</v>
          </cell>
          <cell r="BF190">
            <v>0</v>
          </cell>
        </row>
        <row r="191"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N191">
            <v>0</v>
          </cell>
          <cell r="AS191">
            <v>0</v>
          </cell>
          <cell r="AU191">
            <v>0</v>
          </cell>
          <cell r="AY191">
            <v>0</v>
          </cell>
          <cell r="BA191">
            <v>0</v>
          </cell>
          <cell r="BB191">
            <v>0</v>
          </cell>
          <cell r="BF191">
            <v>0</v>
          </cell>
        </row>
        <row r="192"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N192">
            <v>0</v>
          </cell>
          <cell r="AS192">
            <v>0</v>
          </cell>
          <cell r="AU192">
            <v>0</v>
          </cell>
          <cell r="AY192">
            <v>0</v>
          </cell>
          <cell r="BA192">
            <v>0</v>
          </cell>
          <cell r="BB192">
            <v>0</v>
          </cell>
          <cell r="BF192">
            <v>0</v>
          </cell>
        </row>
        <row r="193"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N193">
            <v>0</v>
          </cell>
          <cell r="AS193">
            <v>0</v>
          </cell>
          <cell r="AU193">
            <v>0</v>
          </cell>
          <cell r="AY193">
            <v>0</v>
          </cell>
          <cell r="BA193">
            <v>0</v>
          </cell>
          <cell r="BB193">
            <v>0</v>
          </cell>
          <cell r="BF193">
            <v>0</v>
          </cell>
        </row>
        <row r="194"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N194">
            <v>0</v>
          </cell>
          <cell r="AS194">
            <v>0</v>
          </cell>
          <cell r="AU194">
            <v>0</v>
          </cell>
          <cell r="AY194">
            <v>0</v>
          </cell>
          <cell r="BA194">
            <v>0</v>
          </cell>
          <cell r="BB194">
            <v>0</v>
          </cell>
          <cell r="BF194">
            <v>0</v>
          </cell>
        </row>
        <row r="195"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N195">
            <v>0</v>
          </cell>
          <cell r="AS195">
            <v>0</v>
          </cell>
          <cell r="AU195">
            <v>0</v>
          </cell>
          <cell r="AY195">
            <v>0</v>
          </cell>
          <cell r="BA195">
            <v>0</v>
          </cell>
          <cell r="BB195">
            <v>0</v>
          </cell>
          <cell r="BF195">
            <v>0</v>
          </cell>
        </row>
        <row r="196"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N196">
            <v>0</v>
          </cell>
          <cell r="AS196">
            <v>0</v>
          </cell>
          <cell r="AU196">
            <v>0</v>
          </cell>
          <cell r="AY196">
            <v>0</v>
          </cell>
          <cell r="BA196">
            <v>0</v>
          </cell>
          <cell r="BB196">
            <v>0</v>
          </cell>
          <cell r="BF196">
            <v>0</v>
          </cell>
        </row>
        <row r="197"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N197">
            <v>0</v>
          </cell>
          <cell r="AS197">
            <v>0</v>
          </cell>
          <cell r="AU197">
            <v>0</v>
          </cell>
          <cell r="AY197">
            <v>0</v>
          </cell>
          <cell r="BA197">
            <v>0</v>
          </cell>
          <cell r="BB197">
            <v>0</v>
          </cell>
          <cell r="BF197">
            <v>0</v>
          </cell>
        </row>
        <row r="198"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N198">
            <v>0</v>
          </cell>
          <cell r="AS198">
            <v>0</v>
          </cell>
          <cell r="AU198">
            <v>0</v>
          </cell>
          <cell r="AY198">
            <v>0</v>
          </cell>
          <cell r="BA198">
            <v>0</v>
          </cell>
          <cell r="BB198">
            <v>0</v>
          </cell>
          <cell r="BF198">
            <v>0</v>
          </cell>
        </row>
        <row r="199"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N199">
            <v>0</v>
          </cell>
          <cell r="AS199">
            <v>0</v>
          </cell>
          <cell r="AU199">
            <v>0</v>
          </cell>
          <cell r="AY199">
            <v>0</v>
          </cell>
          <cell r="BA199">
            <v>0</v>
          </cell>
          <cell r="BB199">
            <v>0</v>
          </cell>
          <cell r="BF199">
            <v>0</v>
          </cell>
        </row>
        <row r="200"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N200">
            <v>0</v>
          </cell>
          <cell r="AS200">
            <v>0</v>
          </cell>
          <cell r="AU200">
            <v>0</v>
          </cell>
          <cell r="AY200">
            <v>0</v>
          </cell>
          <cell r="BA200">
            <v>0</v>
          </cell>
          <cell r="BB200">
            <v>0</v>
          </cell>
          <cell r="BF200">
            <v>0</v>
          </cell>
        </row>
        <row r="201"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N201">
            <v>0</v>
          </cell>
          <cell r="AS201">
            <v>0</v>
          </cell>
          <cell r="AU201">
            <v>0</v>
          </cell>
          <cell r="AY201">
            <v>0</v>
          </cell>
          <cell r="BA201">
            <v>0</v>
          </cell>
          <cell r="BB201">
            <v>0</v>
          </cell>
          <cell r="BF201">
            <v>0</v>
          </cell>
        </row>
        <row r="202"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N202">
            <v>0</v>
          </cell>
          <cell r="AS202">
            <v>0</v>
          </cell>
          <cell r="AU202">
            <v>0</v>
          </cell>
          <cell r="AY202">
            <v>0</v>
          </cell>
          <cell r="BA202">
            <v>0</v>
          </cell>
          <cell r="BB202">
            <v>0</v>
          </cell>
          <cell r="BF202">
            <v>0</v>
          </cell>
        </row>
        <row r="203"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N203">
            <v>0</v>
          </cell>
          <cell r="AS203">
            <v>0</v>
          </cell>
          <cell r="AU203">
            <v>0</v>
          </cell>
          <cell r="AY203">
            <v>0</v>
          </cell>
          <cell r="BA203">
            <v>0</v>
          </cell>
          <cell r="BB203">
            <v>0</v>
          </cell>
          <cell r="BF203">
            <v>0</v>
          </cell>
        </row>
        <row r="204"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N204">
            <v>0</v>
          </cell>
          <cell r="AS204">
            <v>0</v>
          </cell>
          <cell r="AU204">
            <v>0</v>
          </cell>
          <cell r="AY204">
            <v>0</v>
          </cell>
          <cell r="BA204">
            <v>0</v>
          </cell>
          <cell r="BB204">
            <v>0</v>
          </cell>
          <cell r="BF204">
            <v>0</v>
          </cell>
        </row>
        <row r="205"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N205">
            <v>0</v>
          </cell>
          <cell r="AS205">
            <v>0</v>
          </cell>
          <cell r="AU205">
            <v>0</v>
          </cell>
          <cell r="AY205">
            <v>0</v>
          </cell>
          <cell r="BA205">
            <v>0</v>
          </cell>
          <cell r="BB205">
            <v>0</v>
          </cell>
          <cell r="BF205">
            <v>0</v>
          </cell>
        </row>
        <row r="206"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N206">
            <v>0</v>
          </cell>
          <cell r="AS206">
            <v>0</v>
          </cell>
          <cell r="AU206">
            <v>0</v>
          </cell>
          <cell r="AY206">
            <v>0</v>
          </cell>
          <cell r="BA206">
            <v>0</v>
          </cell>
          <cell r="BB206">
            <v>0</v>
          </cell>
          <cell r="BF206">
            <v>0</v>
          </cell>
        </row>
        <row r="207"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N207">
            <v>0</v>
          </cell>
          <cell r="AS207">
            <v>0</v>
          </cell>
          <cell r="AU207">
            <v>0</v>
          </cell>
          <cell r="AY207">
            <v>0</v>
          </cell>
          <cell r="BA207">
            <v>0</v>
          </cell>
          <cell r="BB207">
            <v>0</v>
          </cell>
          <cell r="BF207">
            <v>0</v>
          </cell>
        </row>
        <row r="208"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N208">
            <v>0</v>
          </cell>
          <cell r="AS208">
            <v>0</v>
          </cell>
          <cell r="AU208">
            <v>0</v>
          </cell>
          <cell r="AY208">
            <v>0</v>
          </cell>
          <cell r="BA208">
            <v>0</v>
          </cell>
          <cell r="BB208">
            <v>0</v>
          </cell>
          <cell r="BF208">
            <v>0</v>
          </cell>
        </row>
        <row r="209"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N209">
            <v>0</v>
          </cell>
          <cell r="AS209">
            <v>0</v>
          </cell>
          <cell r="AU209">
            <v>0</v>
          </cell>
          <cell r="AY209">
            <v>0</v>
          </cell>
          <cell r="BA209">
            <v>0</v>
          </cell>
          <cell r="BB209">
            <v>0</v>
          </cell>
          <cell r="BF209">
            <v>0</v>
          </cell>
        </row>
        <row r="210"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N210">
            <v>0</v>
          </cell>
          <cell r="AS210">
            <v>0</v>
          </cell>
          <cell r="AU210">
            <v>0</v>
          </cell>
          <cell r="AY210">
            <v>0</v>
          </cell>
          <cell r="BA210">
            <v>0</v>
          </cell>
          <cell r="BB210">
            <v>0</v>
          </cell>
          <cell r="BF210">
            <v>0</v>
          </cell>
        </row>
        <row r="211"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N211">
            <v>0</v>
          </cell>
          <cell r="AS211">
            <v>0</v>
          </cell>
          <cell r="AU211">
            <v>0</v>
          </cell>
          <cell r="AY211">
            <v>0</v>
          </cell>
          <cell r="BA211">
            <v>0</v>
          </cell>
          <cell r="BB211">
            <v>0</v>
          </cell>
          <cell r="BF211">
            <v>0</v>
          </cell>
        </row>
        <row r="212"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N212">
            <v>0</v>
          </cell>
          <cell r="AS212">
            <v>0</v>
          </cell>
          <cell r="AU212">
            <v>0</v>
          </cell>
          <cell r="AY212">
            <v>0</v>
          </cell>
          <cell r="BA212">
            <v>0</v>
          </cell>
          <cell r="BB212">
            <v>0</v>
          </cell>
          <cell r="BF212">
            <v>0</v>
          </cell>
        </row>
        <row r="213"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N213">
            <v>0</v>
          </cell>
          <cell r="AS213">
            <v>0</v>
          </cell>
          <cell r="AU213">
            <v>0</v>
          </cell>
          <cell r="AY213">
            <v>0</v>
          </cell>
          <cell r="BA213">
            <v>0</v>
          </cell>
          <cell r="BB213">
            <v>0</v>
          </cell>
          <cell r="BF213">
            <v>0</v>
          </cell>
        </row>
        <row r="214"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N214">
            <v>0</v>
          </cell>
          <cell r="AS214">
            <v>0</v>
          </cell>
          <cell r="AU214">
            <v>0</v>
          </cell>
          <cell r="AY214">
            <v>0</v>
          </cell>
          <cell r="BA214">
            <v>0</v>
          </cell>
          <cell r="BB214">
            <v>0</v>
          </cell>
          <cell r="BF214">
            <v>0</v>
          </cell>
        </row>
        <row r="215"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N215">
            <v>0</v>
          </cell>
          <cell r="AS215">
            <v>0</v>
          </cell>
          <cell r="AU215">
            <v>0</v>
          </cell>
          <cell r="AY215">
            <v>0</v>
          </cell>
          <cell r="BA215">
            <v>0</v>
          </cell>
          <cell r="BB215">
            <v>0</v>
          </cell>
          <cell r="BF215">
            <v>0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N216">
            <v>0</v>
          </cell>
          <cell r="AS216">
            <v>0</v>
          </cell>
          <cell r="AU216">
            <v>0</v>
          </cell>
          <cell r="AY216">
            <v>0</v>
          </cell>
          <cell r="BA216">
            <v>0</v>
          </cell>
          <cell r="BB216">
            <v>0</v>
          </cell>
          <cell r="BF216">
            <v>0</v>
          </cell>
        </row>
        <row r="217"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N217">
            <v>0</v>
          </cell>
          <cell r="AS217">
            <v>0</v>
          </cell>
          <cell r="AU217">
            <v>0</v>
          </cell>
          <cell r="AY217">
            <v>0</v>
          </cell>
          <cell r="BA217">
            <v>0</v>
          </cell>
          <cell r="BB217">
            <v>0</v>
          </cell>
          <cell r="BF217">
            <v>0</v>
          </cell>
        </row>
        <row r="218"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N218">
            <v>0</v>
          </cell>
          <cell r="AS218">
            <v>0</v>
          </cell>
          <cell r="AU218">
            <v>0</v>
          </cell>
          <cell r="AY218">
            <v>0</v>
          </cell>
          <cell r="BA218">
            <v>0</v>
          </cell>
          <cell r="BB218">
            <v>0</v>
          </cell>
          <cell r="BF218">
            <v>0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N219">
            <v>0</v>
          </cell>
          <cell r="AS219">
            <v>0</v>
          </cell>
          <cell r="AU219">
            <v>0</v>
          </cell>
          <cell r="AY219">
            <v>0</v>
          </cell>
          <cell r="BA219">
            <v>0</v>
          </cell>
          <cell r="BB219">
            <v>0</v>
          </cell>
          <cell r="BF219">
            <v>0</v>
          </cell>
        </row>
        <row r="220"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N220">
            <v>0</v>
          </cell>
          <cell r="AS220">
            <v>0</v>
          </cell>
          <cell r="AU220">
            <v>0</v>
          </cell>
          <cell r="AY220">
            <v>0</v>
          </cell>
          <cell r="BA220">
            <v>0</v>
          </cell>
          <cell r="BB220">
            <v>0</v>
          </cell>
          <cell r="BF220">
            <v>0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N221">
            <v>0</v>
          </cell>
          <cell r="AS221">
            <v>0</v>
          </cell>
          <cell r="AU221">
            <v>0</v>
          </cell>
          <cell r="AY221">
            <v>0</v>
          </cell>
          <cell r="BA221">
            <v>0</v>
          </cell>
          <cell r="BB221">
            <v>0</v>
          </cell>
          <cell r="BF221">
            <v>0</v>
          </cell>
        </row>
        <row r="222"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N222">
            <v>0</v>
          </cell>
          <cell r="AS222">
            <v>0</v>
          </cell>
          <cell r="AU222">
            <v>0</v>
          </cell>
          <cell r="AY222">
            <v>0</v>
          </cell>
          <cell r="BA222">
            <v>0</v>
          </cell>
          <cell r="BB222">
            <v>0</v>
          </cell>
          <cell r="BF222">
            <v>0</v>
          </cell>
        </row>
        <row r="223"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N223">
            <v>0</v>
          </cell>
          <cell r="AS223">
            <v>0</v>
          </cell>
          <cell r="AU223">
            <v>0</v>
          </cell>
          <cell r="AY223">
            <v>0</v>
          </cell>
          <cell r="BA223">
            <v>0</v>
          </cell>
          <cell r="BB223">
            <v>0</v>
          </cell>
          <cell r="BF223">
            <v>0</v>
          </cell>
        </row>
        <row r="224"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N224">
            <v>0</v>
          </cell>
          <cell r="AS224">
            <v>0</v>
          </cell>
          <cell r="AU224">
            <v>0</v>
          </cell>
          <cell r="AY224">
            <v>0</v>
          </cell>
          <cell r="BA224">
            <v>0</v>
          </cell>
          <cell r="BB224">
            <v>0</v>
          </cell>
          <cell r="BF224">
            <v>0</v>
          </cell>
        </row>
        <row r="225"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N225">
            <v>0</v>
          </cell>
          <cell r="AS225">
            <v>0</v>
          </cell>
          <cell r="AU225">
            <v>0</v>
          </cell>
          <cell r="AY225">
            <v>0</v>
          </cell>
          <cell r="BA225">
            <v>0</v>
          </cell>
          <cell r="BB225">
            <v>0</v>
          </cell>
          <cell r="BF225">
            <v>0</v>
          </cell>
        </row>
        <row r="226"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N226">
            <v>0</v>
          </cell>
          <cell r="AS226">
            <v>0</v>
          </cell>
          <cell r="AU226">
            <v>0</v>
          </cell>
          <cell r="AY226">
            <v>0</v>
          </cell>
          <cell r="BA226">
            <v>0</v>
          </cell>
          <cell r="BB226">
            <v>0</v>
          </cell>
          <cell r="BF226">
            <v>0</v>
          </cell>
        </row>
        <row r="227"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N227">
            <v>0</v>
          </cell>
          <cell r="AS227">
            <v>0</v>
          </cell>
          <cell r="AU227">
            <v>0</v>
          </cell>
          <cell r="AY227">
            <v>0</v>
          </cell>
          <cell r="BA227">
            <v>0</v>
          </cell>
          <cell r="BB227">
            <v>0</v>
          </cell>
          <cell r="BF227">
            <v>0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N228">
            <v>0</v>
          </cell>
          <cell r="AS228">
            <v>0</v>
          </cell>
          <cell r="AU228">
            <v>0</v>
          </cell>
          <cell r="AY228">
            <v>0</v>
          </cell>
          <cell r="BA228">
            <v>0</v>
          </cell>
          <cell r="BB228">
            <v>0</v>
          </cell>
          <cell r="BF228">
            <v>0</v>
          </cell>
        </row>
        <row r="229"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N229">
            <v>0</v>
          </cell>
          <cell r="AS229">
            <v>0</v>
          </cell>
          <cell r="AU229">
            <v>0</v>
          </cell>
          <cell r="AY229">
            <v>0</v>
          </cell>
          <cell r="BA229">
            <v>0</v>
          </cell>
          <cell r="BB229">
            <v>0</v>
          </cell>
          <cell r="BF229">
            <v>0</v>
          </cell>
        </row>
        <row r="230"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N230">
            <v>0</v>
          </cell>
          <cell r="AS230">
            <v>0</v>
          </cell>
          <cell r="AU230">
            <v>0</v>
          </cell>
          <cell r="AY230">
            <v>0</v>
          </cell>
          <cell r="BA230">
            <v>0</v>
          </cell>
          <cell r="BB230">
            <v>0</v>
          </cell>
          <cell r="BF230">
            <v>0</v>
          </cell>
        </row>
        <row r="231"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N231">
            <v>0</v>
          </cell>
          <cell r="AS231">
            <v>0</v>
          </cell>
          <cell r="AU231">
            <v>0</v>
          </cell>
          <cell r="AY231">
            <v>0</v>
          </cell>
          <cell r="BA231">
            <v>0</v>
          </cell>
          <cell r="BB231">
            <v>0</v>
          </cell>
          <cell r="BF231">
            <v>0</v>
          </cell>
        </row>
        <row r="232"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N232">
            <v>0</v>
          </cell>
          <cell r="AS232">
            <v>0</v>
          </cell>
          <cell r="AU232">
            <v>0</v>
          </cell>
          <cell r="AY232">
            <v>0</v>
          </cell>
          <cell r="BA232">
            <v>0</v>
          </cell>
          <cell r="BB232">
            <v>0</v>
          </cell>
          <cell r="BF232">
            <v>0</v>
          </cell>
        </row>
        <row r="233"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N233">
            <v>0</v>
          </cell>
          <cell r="AS233">
            <v>0</v>
          </cell>
          <cell r="AU233">
            <v>0</v>
          </cell>
          <cell r="AY233">
            <v>0</v>
          </cell>
          <cell r="BA233">
            <v>0</v>
          </cell>
          <cell r="BB233">
            <v>0</v>
          </cell>
          <cell r="BF233">
            <v>0</v>
          </cell>
        </row>
        <row r="234"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N234">
            <v>0</v>
          </cell>
          <cell r="AS234">
            <v>0</v>
          </cell>
          <cell r="AU234">
            <v>0</v>
          </cell>
          <cell r="AY234">
            <v>0</v>
          </cell>
          <cell r="BA234">
            <v>0</v>
          </cell>
          <cell r="BB234">
            <v>0</v>
          </cell>
          <cell r="BF234">
            <v>0</v>
          </cell>
        </row>
        <row r="235"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N235">
            <v>0</v>
          </cell>
          <cell r="AS235">
            <v>0</v>
          </cell>
          <cell r="AU235">
            <v>0</v>
          </cell>
          <cell r="AY235">
            <v>0</v>
          </cell>
          <cell r="BA235">
            <v>0</v>
          </cell>
          <cell r="BB235">
            <v>0</v>
          </cell>
          <cell r="BF235">
            <v>0</v>
          </cell>
        </row>
        <row r="236"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N236">
            <v>0</v>
          </cell>
          <cell r="AS236">
            <v>0</v>
          </cell>
          <cell r="AU236">
            <v>0</v>
          </cell>
          <cell r="AY236">
            <v>0</v>
          </cell>
          <cell r="BA236">
            <v>0</v>
          </cell>
          <cell r="BB236">
            <v>0</v>
          </cell>
          <cell r="BF236">
            <v>0</v>
          </cell>
        </row>
        <row r="237"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N237">
            <v>0</v>
          </cell>
          <cell r="AS237">
            <v>0</v>
          </cell>
          <cell r="AU237">
            <v>0</v>
          </cell>
          <cell r="AY237">
            <v>0</v>
          </cell>
          <cell r="BA237">
            <v>0</v>
          </cell>
          <cell r="BB237">
            <v>0</v>
          </cell>
          <cell r="BF237">
            <v>0</v>
          </cell>
        </row>
        <row r="238"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N238">
            <v>0</v>
          </cell>
          <cell r="AS238">
            <v>0</v>
          </cell>
          <cell r="AU238">
            <v>0</v>
          </cell>
          <cell r="AY238">
            <v>0</v>
          </cell>
          <cell r="BA238">
            <v>0</v>
          </cell>
          <cell r="BB238">
            <v>0</v>
          </cell>
          <cell r="BF238">
            <v>0</v>
          </cell>
        </row>
        <row r="239"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N239">
            <v>0</v>
          </cell>
          <cell r="AS239">
            <v>0</v>
          </cell>
          <cell r="AU239">
            <v>0</v>
          </cell>
          <cell r="AY239">
            <v>0</v>
          </cell>
          <cell r="BA239">
            <v>0</v>
          </cell>
          <cell r="BB239">
            <v>0</v>
          </cell>
          <cell r="BF239">
            <v>0</v>
          </cell>
        </row>
        <row r="240"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N240">
            <v>0</v>
          </cell>
          <cell r="AS240">
            <v>0</v>
          </cell>
          <cell r="AU240">
            <v>0</v>
          </cell>
          <cell r="AY240">
            <v>0</v>
          </cell>
          <cell r="BA240">
            <v>0</v>
          </cell>
          <cell r="BB240">
            <v>0</v>
          </cell>
          <cell r="BF240">
            <v>0</v>
          </cell>
        </row>
        <row r="241"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N241">
            <v>0</v>
          </cell>
          <cell r="AS241">
            <v>0</v>
          </cell>
          <cell r="AU241">
            <v>0</v>
          </cell>
          <cell r="AY241">
            <v>0</v>
          </cell>
          <cell r="BA241">
            <v>0</v>
          </cell>
          <cell r="BB241">
            <v>0</v>
          </cell>
          <cell r="BF241">
            <v>0</v>
          </cell>
        </row>
        <row r="242"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N242">
            <v>0</v>
          </cell>
          <cell r="AS242">
            <v>0</v>
          </cell>
          <cell r="AU242">
            <v>0</v>
          </cell>
          <cell r="AY242">
            <v>0</v>
          </cell>
          <cell r="BA242">
            <v>0</v>
          </cell>
          <cell r="BB242">
            <v>0</v>
          </cell>
          <cell r="BF242">
            <v>0</v>
          </cell>
        </row>
        <row r="243"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N243">
            <v>0</v>
          </cell>
          <cell r="AS243">
            <v>0</v>
          </cell>
          <cell r="AU243">
            <v>0</v>
          </cell>
          <cell r="AY243">
            <v>0</v>
          </cell>
          <cell r="BA243">
            <v>0</v>
          </cell>
          <cell r="BB243">
            <v>0</v>
          </cell>
          <cell r="BF243">
            <v>0</v>
          </cell>
        </row>
        <row r="244"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N244">
            <v>0</v>
          </cell>
          <cell r="AS244">
            <v>0</v>
          </cell>
          <cell r="AU244">
            <v>0</v>
          </cell>
          <cell r="AY244">
            <v>0</v>
          </cell>
          <cell r="BA244">
            <v>0</v>
          </cell>
          <cell r="BB244">
            <v>0</v>
          </cell>
          <cell r="BF244">
            <v>0</v>
          </cell>
        </row>
        <row r="245"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N245">
            <v>0</v>
          </cell>
          <cell r="AS245">
            <v>0</v>
          </cell>
          <cell r="AU245">
            <v>0</v>
          </cell>
          <cell r="AY245">
            <v>0</v>
          </cell>
          <cell r="BA245">
            <v>0</v>
          </cell>
          <cell r="BB245">
            <v>0</v>
          </cell>
          <cell r="BF245">
            <v>0</v>
          </cell>
        </row>
        <row r="246"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N246">
            <v>0</v>
          </cell>
          <cell r="AS246">
            <v>0</v>
          </cell>
          <cell r="AU246">
            <v>0</v>
          </cell>
          <cell r="AY246">
            <v>0</v>
          </cell>
          <cell r="BA246">
            <v>0</v>
          </cell>
          <cell r="BB246">
            <v>0</v>
          </cell>
          <cell r="BF246">
            <v>0</v>
          </cell>
        </row>
        <row r="247"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N247">
            <v>0</v>
          </cell>
          <cell r="AS247">
            <v>0</v>
          </cell>
          <cell r="AU247">
            <v>0</v>
          </cell>
          <cell r="AY247">
            <v>0</v>
          </cell>
          <cell r="BA247">
            <v>0</v>
          </cell>
          <cell r="BB247">
            <v>0</v>
          </cell>
          <cell r="BF247">
            <v>0</v>
          </cell>
        </row>
        <row r="248"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N248">
            <v>0</v>
          </cell>
          <cell r="AS248">
            <v>0</v>
          </cell>
          <cell r="AU248">
            <v>0</v>
          </cell>
          <cell r="AY248">
            <v>0</v>
          </cell>
          <cell r="BA248">
            <v>0</v>
          </cell>
          <cell r="BB248">
            <v>0</v>
          </cell>
          <cell r="BF248">
            <v>0</v>
          </cell>
        </row>
        <row r="249"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N249">
            <v>0</v>
          </cell>
          <cell r="AS249">
            <v>0</v>
          </cell>
          <cell r="AU249">
            <v>0</v>
          </cell>
          <cell r="AY249">
            <v>0</v>
          </cell>
          <cell r="BA249">
            <v>0</v>
          </cell>
          <cell r="BB249">
            <v>0</v>
          </cell>
          <cell r="BF249">
            <v>0</v>
          </cell>
        </row>
        <row r="250"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N250">
            <v>0</v>
          </cell>
          <cell r="AS250">
            <v>0</v>
          </cell>
          <cell r="AU250">
            <v>0</v>
          </cell>
          <cell r="AY250">
            <v>0</v>
          </cell>
          <cell r="BA250">
            <v>0</v>
          </cell>
          <cell r="BB250">
            <v>0</v>
          </cell>
          <cell r="BF250">
            <v>0</v>
          </cell>
        </row>
        <row r="251">
          <cell r="C251">
            <v>0</v>
          </cell>
          <cell r="G251">
            <v>0</v>
          </cell>
          <cell r="AN251">
            <v>0</v>
          </cell>
          <cell r="AS251">
            <v>0</v>
          </cell>
          <cell r="AU251">
            <v>0</v>
          </cell>
          <cell r="AY251">
            <v>0</v>
          </cell>
          <cell r="BA251">
            <v>0</v>
          </cell>
          <cell r="BB251">
            <v>0</v>
          </cell>
          <cell r="BF251">
            <v>0</v>
          </cell>
        </row>
        <row r="252">
          <cell r="C252">
            <v>0</v>
          </cell>
          <cell r="G252">
            <v>0</v>
          </cell>
          <cell r="AN252">
            <v>0</v>
          </cell>
          <cell r="AS252">
            <v>0</v>
          </cell>
          <cell r="AU252">
            <v>0</v>
          </cell>
          <cell r="AY252">
            <v>0</v>
          </cell>
          <cell r="BA252">
            <v>0</v>
          </cell>
          <cell r="BB252">
            <v>0</v>
          </cell>
          <cell r="BF252">
            <v>0</v>
          </cell>
        </row>
        <row r="253">
          <cell r="C253">
            <v>0</v>
          </cell>
          <cell r="G253">
            <v>0</v>
          </cell>
          <cell r="AN253">
            <v>0</v>
          </cell>
          <cell r="AS253">
            <v>0</v>
          </cell>
          <cell r="AU253">
            <v>0</v>
          </cell>
          <cell r="AY253">
            <v>0</v>
          </cell>
          <cell r="BA253">
            <v>0</v>
          </cell>
          <cell r="BB253">
            <v>0</v>
          </cell>
          <cell r="BF253">
            <v>0</v>
          </cell>
        </row>
        <row r="254">
          <cell r="C254">
            <v>0</v>
          </cell>
          <cell r="G254">
            <v>0</v>
          </cell>
          <cell r="AN254">
            <v>0</v>
          </cell>
          <cell r="AS254">
            <v>0</v>
          </cell>
          <cell r="AU254">
            <v>0</v>
          </cell>
          <cell r="AY254">
            <v>0</v>
          </cell>
          <cell r="BA254">
            <v>0</v>
          </cell>
          <cell r="BB254">
            <v>0</v>
          </cell>
          <cell r="BF254">
            <v>0</v>
          </cell>
        </row>
        <row r="255">
          <cell r="C255">
            <v>0</v>
          </cell>
          <cell r="G255">
            <v>0</v>
          </cell>
          <cell r="AN255">
            <v>0</v>
          </cell>
          <cell r="AS255">
            <v>0</v>
          </cell>
          <cell r="AU255">
            <v>0</v>
          </cell>
          <cell r="AY255">
            <v>0</v>
          </cell>
          <cell r="BA255">
            <v>0</v>
          </cell>
          <cell r="BB255">
            <v>0</v>
          </cell>
          <cell r="BF255">
            <v>0</v>
          </cell>
        </row>
        <row r="256">
          <cell r="C256">
            <v>0</v>
          </cell>
          <cell r="G256">
            <v>0</v>
          </cell>
          <cell r="AN256">
            <v>0</v>
          </cell>
          <cell r="AS256">
            <v>0</v>
          </cell>
          <cell r="AU256">
            <v>0</v>
          </cell>
          <cell r="AY256">
            <v>0</v>
          </cell>
          <cell r="BA256">
            <v>0</v>
          </cell>
          <cell r="BB256">
            <v>0</v>
          </cell>
          <cell r="BF256">
            <v>0</v>
          </cell>
        </row>
        <row r="257">
          <cell r="C257">
            <v>0</v>
          </cell>
          <cell r="G257">
            <v>0</v>
          </cell>
          <cell r="AN257">
            <v>0</v>
          </cell>
          <cell r="AS257">
            <v>0</v>
          </cell>
          <cell r="AU257">
            <v>0</v>
          </cell>
          <cell r="AY257">
            <v>0</v>
          </cell>
          <cell r="BA257">
            <v>0</v>
          </cell>
          <cell r="BB257">
            <v>0</v>
          </cell>
          <cell r="BF257">
            <v>0</v>
          </cell>
        </row>
        <row r="258">
          <cell r="C258">
            <v>0</v>
          </cell>
          <cell r="G258">
            <v>0</v>
          </cell>
          <cell r="AN258">
            <v>0</v>
          </cell>
          <cell r="AS258">
            <v>0</v>
          </cell>
          <cell r="AU258">
            <v>0</v>
          </cell>
          <cell r="AY258">
            <v>0</v>
          </cell>
          <cell r="BA258">
            <v>0</v>
          </cell>
          <cell r="BB258">
            <v>0</v>
          </cell>
          <cell r="BF258">
            <v>0</v>
          </cell>
        </row>
        <row r="259">
          <cell r="C259">
            <v>0</v>
          </cell>
          <cell r="G259">
            <v>0</v>
          </cell>
          <cell r="AN259">
            <v>0</v>
          </cell>
          <cell r="AS259">
            <v>0</v>
          </cell>
          <cell r="AU259">
            <v>0</v>
          </cell>
          <cell r="AY259">
            <v>0</v>
          </cell>
          <cell r="BA259">
            <v>0</v>
          </cell>
          <cell r="BB259">
            <v>0</v>
          </cell>
          <cell r="BF259">
            <v>0</v>
          </cell>
        </row>
        <row r="260">
          <cell r="C260">
            <v>0</v>
          </cell>
          <cell r="G260">
            <v>0</v>
          </cell>
          <cell r="AN260">
            <v>0</v>
          </cell>
          <cell r="AS260">
            <v>0</v>
          </cell>
          <cell r="AU260">
            <v>0</v>
          </cell>
          <cell r="AY260">
            <v>0</v>
          </cell>
          <cell r="BA260">
            <v>0</v>
          </cell>
          <cell r="BB260">
            <v>0</v>
          </cell>
          <cell r="BF260">
            <v>0</v>
          </cell>
        </row>
        <row r="261">
          <cell r="C261">
            <v>0</v>
          </cell>
          <cell r="G261">
            <v>0</v>
          </cell>
          <cell r="AN261">
            <v>0</v>
          </cell>
          <cell r="AS261">
            <v>0</v>
          </cell>
          <cell r="AU261">
            <v>0</v>
          </cell>
          <cell r="AY261">
            <v>0</v>
          </cell>
          <cell r="BA261">
            <v>0</v>
          </cell>
          <cell r="BB261">
            <v>0</v>
          </cell>
          <cell r="BF261">
            <v>0</v>
          </cell>
        </row>
        <row r="262">
          <cell r="C262">
            <v>0</v>
          </cell>
          <cell r="G262">
            <v>0</v>
          </cell>
          <cell r="AN262">
            <v>0</v>
          </cell>
          <cell r="AS262">
            <v>0</v>
          </cell>
          <cell r="AU262">
            <v>0</v>
          </cell>
          <cell r="AY262">
            <v>0</v>
          </cell>
          <cell r="BA262">
            <v>0</v>
          </cell>
          <cell r="BB262">
            <v>0</v>
          </cell>
          <cell r="BF262">
            <v>0</v>
          </cell>
        </row>
        <row r="263">
          <cell r="C263">
            <v>0</v>
          </cell>
          <cell r="G263">
            <v>0</v>
          </cell>
          <cell r="AN263">
            <v>0</v>
          </cell>
          <cell r="AS263">
            <v>0</v>
          </cell>
          <cell r="AU263">
            <v>0</v>
          </cell>
          <cell r="AY263">
            <v>0</v>
          </cell>
          <cell r="BA263">
            <v>0</v>
          </cell>
          <cell r="BB263">
            <v>0</v>
          </cell>
          <cell r="BF263">
            <v>0</v>
          </cell>
        </row>
        <row r="264">
          <cell r="C264">
            <v>0</v>
          </cell>
          <cell r="G264">
            <v>0</v>
          </cell>
          <cell r="AN264">
            <v>0</v>
          </cell>
          <cell r="AS264">
            <v>0</v>
          </cell>
          <cell r="AU264">
            <v>0</v>
          </cell>
          <cell r="AY264">
            <v>0</v>
          </cell>
          <cell r="BA264">
            <v>0</v>
          </cell>
          <cell r="BB264">
            <v>0</v>
          </cell>
          <cell r="BF264">
            <v>0</v>
          </cell>
        </row>
        <row r="265">
          <cell r="C265">
            <v>0</v>
          </cell>
          <cell r="G265">
            <v>0</v>
          </cell>
          <cell r="AN265">
            <v>0</v>
          </cell>
          <cell r="AS265">
            <v>0</v>
          </cell>
          <cell r="AU265">
            <v>0</v>
          </cell>
          <cell r="AY265">
            <v>0</v>
          </cell>
          <cell r="BA265">
            <v>0</v>
          </cell>
          <cell r="BB265">
            <v>0</v>
          </cell>
          <cell r="BF265">
            <v>0</v>
          </cell>
        </row>
        <row r="266">
          <cell r="C266">
            <v>0</v>
          </cell>
          <cell r="G266">
            <v>0</v>
          </cell>
          <cell r="AN266">
            <v>0</v>
          </cell>
          <cell r="AS266">
            <v>0</v>
          </cell>
          <cell r="AU266">
            <v>0</v>
          </cell>
          <cell r="AY266">
            <v>0</v>
          </cell>
          <cell r="BA266">
            <v>0</v>
          </cell>
          <cell r="BB266">
            <v>0</v>
          </cell>
          <cell r="BF266">
            <v>0</v>
          </cell>
        </row>
        <row r="267">
          <cell r="C267">
            <v>0</v>
          </cell>
          <cell r="G267">
            <v>0</v>
          </cell>
          <cell r="AN267">
            <v>0</v>
          </cell>
          <cell r="AS267">
            <v>0</v>
          </cell>
          <cell r="AU267">
            <v>0</v>
          </cell>
          <cell r="AY267">
            <v>0</v>
          </cell>
          <cell r="BA267">
            <v>0</v>
          </cell>
          <cell r="BB267">
            <v>0</v>
          </cell>
          <cell r="BF267">
            <v>0</v>
          </cell>
        </row>
        <row r="268">
          <cell r="C268">
            <v>0</v>
          </cell>
          <cell r="G268">
            <v>0</v>
          </cell>
          <cell r="AN268">
            <v>0</v>
          </cell>
          <cell r="AS268">
            <v>0</v>
          </cell>
          <cell r="AU268">
            <v>0</v>
          </cell>
          <cell r="AY268">
            <v>0</v>
          </cell>
          <cell r="BA268">
            <v>0</v>
          </cell>
          <cell r="BB268">
            <v>0</v>
          </cell>
          <cell r="BF268">
            <v>0</v>
          </cell>
        </row>
        <row r="269">
          <cell r="C269">
            <v>0</v>
          </cell>
          <cell r="G269">
            <v>0</v>
          </cell>
          <cell r="AN269">
            <v>0</v>
          </cell>
          <cell r="AS269">
            <v>0</v>
          </cell>
          <cell r="AU269">
            <v>0</v>
          </cell>
          <cell r="AY269">
            <v>0</v>
          </cell>
          <cell r="BA269">
            <v>0</v>
          </cell>
          <cell r="BB269">
            <v>0</v>
          </cell>
          <cell r="BF269">
            <v>0</v>
          </cell>
        </row>
        <row r="270">
          <cell r="C270">
            <v>0</v>
          </cell>
          <cell r="G270">
            <v>0</v>
          </cell>
          <cell r="AN270">
            <v>0</v>
          </cell>
          <cell r="AS270">
            <v>0</v>
          </cell>
          <cell r="AU270">
            <v>0</v>
          </cell>
          <cell r="AY270">
            <v>0</v>
          </cell>
          <cell r="BA270">
            <v>0</v>
          </cell>
          <cell r="BB270">
            <v>0</v>
          </cell>
          <cell r="BF270">
            <v>0</v>
          </cell>
        </row>
        <row r="271">
          <cell r="C271">
            <v>0</v>
          </cell>
          <cell r="G271">
            <v>0</v>
          </cell>
          <cell r="AN271">
            <v>0</v>
          </cell>
          <cell r="AS271">
            <v>0</v>
          </cell>
          <cell r="AU271">
            <v>0</v>
          </cell>
          <cell r="AY271">
            <v>0</v>
          </cell>
          <cell r="BA271">
            <v>0</v>
          </cell>
          <cell r="BB271">
            <v>0</v>
          </cell>
          <cell r="BF271">
            <v>0</v>
          </cell>
        </row>
        <row r="272">
          <cell r="C272">
            <v>0</v>
          </cell>
          <cell r="G272">
            <v>0</v>
          </cell>
          <cell r="AN272">
            <v>0</v>
          </cell>
          <cell r="AS272">
            <v>0</v>
          </cell>
          <cell r="AU272">
            <v>0</v>
          </cell>
          <cell r="AY272">
            <v>0</v>
          </cell>
          <cell r="BA272">
            <v>0</v>
          </cell>
          <cell r="BB272">
            <v>0</v>
          </cell>
          <cell r="BF272">
            <v>0</v>
          </cell>
        </row>
        <row r="273">
          <cell r="C273">
            <v>0</v>
          </cell>
          <cell r="G273">
            <v>0</v>
          </cell>
          <cell r="AN273">
            <v>0</v>
          </cell>
          <cell r="AS273">
            <v>0</v>
          </cell>
          <cell r="AU273">
            <v>0</v>
          </cell>
          <cell r="AY273">
            <v>0</v>
          </cell>
          <cell r="BA273">
            <v>0</v>
          </cell>
          <cell r="BB273">
            <v>0</v>
          </cell>
          <cell r="BF273">
            <v>0</v>
          </cell>
        </row>
        <row r="274">
          <cell r="C274">
            <v>0</v>
          </cell>
          <cell r="G274">
            <v>0</v>
          </cell>
          <cell r="AN274">
            <v>0</v>
          </cell>
          <cell r="AS274">
            <v>0</v>
          </cell>
          <cell r="AU274">
            <v>0</v>
          </cell>
          <cell r="AY274">
            <v>0</v>
          </cell>
          <cell r="BA274">
            <v>0</v>
          </cell>
          <cell r="BB274">
            <v>0</v>
          </cell>
          <cell r="BF274">
            <v>0</v>
          </cell>
        </row>
        <row r="275">
          <cell r="C275">
            <v>0</v>
          </cell>
          <cell r="G275">
            <v>0</v>
          </cell>
          <cell r="AN275">
            <v>0</v>
          </cell>
          <cell r="AS275">
            <v>0</v>
          </cell>
          <cell r="AU275">
            <v>0</v>
          </cell>
          <cell r="AY275">
            <v>0</v>
          </cell>
          <cell r="BA275">
            <v>0</v>
          </cell>
          <cell r="BB275">
            <v>0</v>
          </cell>
          <cell r="BF275">
            <v>0</v>
          </cell>
        </row>
        <row r="276">
          <cell r="C276">
            <v>0</v>
          </cell>
          <cell r="G276">
            <v>0</v>
          </cell>
          <cell r="AN276">
            <v>0</v>
          </cell>
          <cell r="AS276">
            <v>0</v>
          </cell>
          <cell r="AU276">
            <v>0</v>
          </cell>
          <cell r="AY276">
            <v>0</v>
          </cell>
          <cell r="BA276">
            <v>0</v>
          </cell>
          <cell r="BB276">
            <v>0</v>
          </cell>
          <cell r="BF276">
            <v>0</v>
          </cell>
        </row>
        <row r="277">
          <cell r="C277">
            <v>0</v>
          </cell>
          <cell r="G277">
            <v>0</v>
          </cell>
          <cell r="AN277">
            <v>0</v>
          </cell>
          <cell r="AS277">
            <v>0</v>
          </cell>
          <cell r="AU277">
            <v>0</v>
          </cell>
          <cell r="AY277">
            <v>0</v>
          </cell>
          <cell r="BA277">
            <v>0</v>
          </cell>
          <cell r="BB277">
            <v>0</v>
          </cell>
          <cell r="BF277">
            <v>0</v>
          </cell>
        </row>
        <row r="278">
          <cell r="C278">
            <v>0</v>
          </cell>
          <cell r="G278">
            <v>0</v>
          </cell>
          <cell r="AN278">
            <v>0</v>
          </cell>
          <cell r="AS278">
            <v>0</v>
          </cell>
          <cell r="AU278">
            <v>0</v>
          </cell>
          <cell r="AY278">
            <v>0</v>
          </cell>
          <cell r="BA278">
            <v>0</v>
          </cell>
          <cell r="BB278">
            <v>0</v>
          </cell>
          <cell r="BF278">
            <v>0</v>
          </cell>
        </row>
        <row r="279">
          <cell r="C279">
            <v>0</v>
          </cell>
          <cell r="G279">
            <v>0</v>
          </cell>
          <cell r="AN279">
            <v>0</v>
          </cell>
          <cell r="AS279">
            <v>0</v>
          </cell>
          <cell r="AU279">
            <v>0</v>
          </cell>
          <cell r="AY279">
            <v>0</v>
          </cell>
          <cell r="BA279">
            <v>0</v>
          </cell>
          <cell r="BB279">
            <v>0</v>
          </cell>
          <cell r="BF279">
            <v>0</v>
          </cell>
        </row>
        <row r="280">
          <cell r="C280">
            <v>0</v>
          </cell>
          <cell r="G280">
            <v>0</v>
          </cell>
          <cell r="AN280">
            <v>0</v>
          </cell>
          <cell r="AS280">
            <v>0</v>
          </cell>
          <cell r="AU280">
            <v>0</v>
          </cell>
          <cell r="AY280">
            <v>0</v>
          </cell>
          <cell r="BA280">
            <v>0</v>
          </cell>
          <cell r="BB280">
            <v>0</v>
          </cell>
          <cell r="BF280">
            <v>0</v>
          </cell>
        </row>
        <row r="281">
          <cell r="C281">
            <v>0</v>
          </cell>
          <cell r="G281">
            <v>0</v>
          </cell>
          <cell r="AN281">
            <v>0</v>
          </cell>
          <cell r="AS281">
            <v>0</v>
          </cell>
          <cell r="AU281">
            <v>0</v>
          </cell>
          <cell r="AY281">
            <v>0</v>
          </cell>
          <cell r="BA281">
            <v>0</v>
          </cell>
          <cell r="BB281">
            <v>0</v>
          </cell>
          <cell r="BF281">
            <v>0</v>
          </cell>
        </row>
        <row r="282">
          <cell r="C282">
            <v>0</v>
          </cell>
          <cell r="G282">
            <v>0</v>
          </cell>
          <cell r="AN282">
            <v>0</v>
          </cell>
          <cell r="AS282">
            <v>0</v>
          </cell>
          <cell r="AU282">
            <v>0</v>
          </cell>
          <cell r="AY282">
            <v>0</v>
          </cell>
          <cell r="BA282">
            <v>0</v>
          </cell>
          <cell r="BB282">
            <v>0</v>
          </cell>
          <cell r="BF282">
            <v>0</v>
          </cell>
        </row>
        <row r="283">
          <cell r="C283">
            <v>0</v>
          </cell>
          <cell r="G283">
            <v>0</v>
          </cell>
          <cell r="AN283">
            <v>0</v>
          </cell>
          <cell r="AS283">
            <v>0</v>
          </cell>
          <cell r="AU283">
            <v>0</v>
          </cell>
          <cell r="AY283">
            <v>0</v>
          </cell>
          <cell r="BA283">
            <v>0</v>
          </cell>
          <cell r="BB283">
            <v>0</v>
          </cell>
          <cell r="BF283">
            <v>0</v>
          </cell>
        </row>
        <row r="284">
          <cell r="C284">
            <v>0</v>
          </cell>
          <cell r="G284">
            <v>0</v>
          </cell>
          <cell r="AN284">
            <v>0</v>
          </cell>
          <cell r="AS284">
            <v>0</v>
          </cell>
          <cell r="AU284">
            <v>0</v>
          </cell>
          <cell r="AY284">
            <v>0</v>
          </cell>
          <cell r="BA284">
            <v>0</v>
          </cell>
          <cell r="BB284">
            <v>0</v>
          </cell>
          <cell r="BF284">
            <v>0</v>
          </cell>
        </row>
        <row r="285">
          <cell r="C285">
            <v>0</v>
          </cell>
          <cell r="G285">
            <v>0</v>
          </cell>
          <cell r="AN285">
            <v>0</v>
          </cell>
          <cell r="AS285">
            <v>0</v>
          </cell>
          <cell r="AU285">
            <v>0</v>
          </cell>
          <cell r="AY285">
            <v>0</v>
          </cell>
          <cell r="BA285">
            <v>0</v>
          </cell>
          <cell r="BB285">
            <v>0</v>
          </cell>
          <cell r="BF285">
            <v>0</v>
          </cell>
        </row>
        <row r="286">
          <cell r="C286">
            <v>0</v>
          </cell>
          <cell r="G286">
            <v>0</v>
          </cell>
          <cell r="AN286">
            <v>0</v>
          </cell>
          <cell r="AS286">
            <v>0</v>
          </cell>
          <cell r="AU286">
            <v>0</v>
          </cell>
          <cell r="AY286">
            <v>0</v>
          </cell>
          <cell r="BA286">
            <v>0</v>
          </cell>
          <cell r="BB286">
            <v>0</v>
          </cell>
          <cell r="BF286">
            <v>0</v>
          </cell>
        </row>
        <row r="287">
          <cell r="C287">
            <v>0</v>
          </cell>
          <cell r="G287">
            <v>0</v>
          </cell>
          <cell r="AN287">
            <v>0</v>
          </cell>
          <cell r="AS287">
            <v>0</v>
          </cell>
          <cell r="AU287">
            <v>0</v>
          </cell>
          <cell r="AY287">
            <v>0</v>
          </cell>
          <cell r="BA287">
            <v>0</v>
          </cell>
          <cell r="BB287">
            <v>0</v>
          </cell>
          <cell r="BF287">
            <v>0</v>
          </cell>
        </row>
        <row r="288">
          <cell r="C288">
            <v>0</v>
          </cell>
          <cell r="G288">
            <v>0</v>
          </cell>
          <cell r="AN288">
            <v>0</v>
          </cell>
          <cell r="AS288">
            <v>0</v>
          </cell>
          <cell r="AU288">
            <v>0</v>
          </cell>
          <cell r="AY288">
            <v>0</v>
          </cell>
          <cell r="BA288">
            <v>0</v>
          </cell>
          <cell r="BB288">
            <v>0</v>
          </cell>
          <cell r="BF288">
            <v>0</v>
          </cell>
        </row>
        <row r="289">
          <cell r="C289">
            <v>0</v>
          </cell>
          <cell r="G289">
            <v>0</v>
          </cell>
          <cell r="AN289">
            <v>0</v>
          </cell>
          <cell r="AS289">
            <v>0</v>
          </cell>
          <cell r="AU289">
            <v>0</v>
          </cell>
          <cell r="AY289">
            <v>0</v>
          </cell>
          <cell r="BA289">
            <v>0</v>
          </cell>
          <cell r="BB289">
            <v>0</v>
          </cell>
          <cell r="BF289">
            <v>0</v>
          </cell>
        </row>
        <row r="290">
          <cell r="C290">
            <v>0</v>
          </cell>
          <cell r="G290">
            <v>0</v>
          </cell>
          <cell r="AN290">
            <v>0</v>
          </cell>
          <cell r="AS290">
            <v>0</v>
          </cell>
          <cell r="AU290">
            <v>0</v>
          </cell>
          <cell r="AY290">
            <v>0</v>
          </cell>
          <cell r="BA290">
            <v>0</v>
          </cell>
          <cell r="BB290">
            <v>0</v>
          </cell>
          <cell r="BF290">
            <v>0</v>
          </cell>
        </row>
        <row r="291">
          <cell r="C291">
            <v>0</v>
          </cell>
          <cell r="G291">
            <v>0</v>
          </cell>
          <cell r="AN291">
            <v>0</v>
          </cell>
          <cell r="AS291">
            <v>0</v>
          </cell>
          <cell r="AU291">
            <v>0</v>
          </cell>
          <cell r="AY291">
            <v>0</v>
          </cell>
          <cell r="BA291">
            <v>0</v>
          </cell>
          <cell r="BB291">
            <v>0</v>
          </cell>
          <cell r="BF291">
            <v>0</v>
          </cell>
        </row>
        <row r="292">
          <cell r="C292">
            <v>0</v>
          </cell>
          <cell r="G292">
            <v>0</v>
          </cell>
          <cell r="AN292">
            <v>0</v>
          </cell>
          <cell r="AS292">
            <v>0</v>
          </cell>
          <cell r="AU292">
            <v>0</v>
          </cell>
          <cell r="AY292">
            <v>0</v>
          </cell>
          <cell r="BA292">
            <v>0</v>
          </cell>
          <cell r="BB292">
            <v>0</v>
          </cell>
          <cell r="BF292">
            <v>0</v>
          </cell>
        </row>
        <row r="293">
          <cell r="C293">
            <v>0</v>
          </cell>
          <cell r="G293">
            <v>0</v>
          </cell>
          <cell r="AN293">
            <v>0</v>
          </cell>
          <cell r="AS293">
            <v>0</v>
          </cell>
          <cell r="AU293">
            <v>0</v>
          </cell>
          <cell r="AY293">
            <v>0</v>
          </cell>
          <cell r="BA293">
            <v>0</v>
          </cell>
          <cell r="BB293">
            <v>0</v>
          </cell>
          <cell r="BF293">
            <v>0</v>
          </cell>
        </row>
        <row r="294">
          <cell r="C294">
            <v>0</v>
          </cell>
          <cell r="G294">
            <v>0</v>
          </cell>
          <cell r="AN294">
            <v>0</v>
          </cell>
          <cell r="AS294">
            <v>0</v>
          </cell>
          <cell r="AU294">
            <v>0</v>
          </cell>
          <cell r="AY294">
            <v>0</v>
          </cell>
          <cell r="BA294">
            <v>0</v>
          </cell>
          <cell r="BB294">
            <v>0</v>
          </cell>
          <cell r="BF294">
            <v>0</v>
          </cell>
        </row>
        <row r="295">
          <cell r="C295">
            <v>0</v>
          </cell>
          <cell r="G295">
            <v>0</v>
          </cell>
          <cell r="AN295">
            <v>0</v>
          </cell>
          <cell r="AS295">
            <v>0</v>
          </cell>
          <cell r="AU295">
            <v>0</v>
          </cell>
          <cell r="AY295">
            <v>0</v>
          </cell>
          <cell r="BA295">
            <v>0</v>
          </cell>
          <cell r="BB295">
            <v>0</v>
          </cell>
          <cell r="BF295">
            <v>0</v>
          </cell>
        </row>
        <row r="296">
          <cell r="C296">
            <v>0</v>
          </cell>
          <cell r="G296">
            <v>0</v>
          </cell>
          <cell r="AN296">
            <v>0</v>
          </cell>
          <cell r="AS296">
            <v>0</v>
          </cell>
          <cell r="AU296">
            <v>0</v>
          </cell>
          <cell r="AY296">
            <v>0</v>
          </cell>
          <cell r="BA296">
            <v>0</v>
          </cell>
          <cell r="BB296">
            <v>0</v>
          </cell>
          <cell r="BF296">
            <v>0</v>
          </cell>
        </row>
        <row r="297">
          <cell r="C297">
            <v>0</v>
          </cell>
          <cell r="G297">
            <v>0</v>
          </cell>
          <cell r="AN297">
            <v>0</v>
          </cell>
          <cell r="AS297">
            <v>0</v>
          </cell>
          <cell r="AU297">
            <v>0</v>
          </cell>
          <cell r="AY297">
            <v>0</v>
          </cell>
          <cell r="BA297">
            <v>0</v>
          </cell>
          <cell r="BB297">
            <v>0</v>
          </cell>
          <cell r="BF297">
            <v>0</v>
          </cell>
        </row>
        <row r="298">
          <cell r="C298">
            <v>0</v>
          </cell>
          <cell r="G298">
            <v>0</v>
          </cell>
          <cell r="AN298">
            <v>0</v>
          </cell>
          <cell r="AS298">
            <v>0</v>
          </cell>
          <cell r="AU298">
            <v>0</v>
          </cell>
          <cell r="AY298">
            <v>0</v>
          </cell>
          <cell r="BA298">
            <v>0</v>
          </cell>
          <cell r="BB298">
            <v>0</v>
          </cell>
          <cell r="BF298">
            <v>0</v>
          </cell>
        </row>
        <row r="299">
          <cell r="C299">
            <v>0</v>
          </cell>
          <cell r="G299">
            <v>0</v>
          </cell>
          <cell r="AN299">
            <v>0</v>
          </cell>
          <cell r="AS299">
            <v>0</v>
          </cell>
          <cell r="AU299">
            <v>0</v>
          </cell>
          <cell r="AY299">
            <v>0</v>
          </cell>
          <cell r="BA299">
            <v>0</v>
          </cell>
          <cell r="BB299">
            <v>0</v>
          </cell>
          <cell r="BF299">
            <v>0</v>
          </cell>
        </row>
        <row r="300">
          <cell r="C300">
            <v>0</v>
          </cell>
          <cell r="G300">
            <v>0</v>
          </cell>
          <cell r="AN300">
            <v>0</v>
          </cell>
          <cell r="AS300">
            <v>0</v>
          </cell>
          <cell r="AU300">
            <v>0</v>
          </cell>
          <cell r="AY300">
            <v>0</v>
          </cell>
          <cell r="BA300">
            <v>0</v>
          </cell>
          <cell r="BB300">
            <v>0</v>
          </cell>
          <cell r="BF300">
            <v>0</v>
          </cell>
        </row>
        <row r="301">
          <cell r="C301">
            <v>0</v>
          </cell>
          <cell r="G301">
            <v>0</v>
          </cell>
          <cell r="AN301">
            <v>0</v>
          </cell>
          <cell r="AS301">
            <v>0</v>
          </cell>
          <cell r="AU301">
            <v>0</v>
          </cell>
          <cell r="AY301">
            <v>0</v>
          </cell>
          <cell r="BA301">
            <v>0</v>
          </cell>
          <cell r="BB301">
            <v>0</v>
          </cell>
          <cell r="BF301">
            <v>0</v>
          </cell>
        </row>
        <row r="302">
          <cell r="C302">
            <v>0</v>
          </cell>
          <cell r="G302">
            <v>0</v>
          </cell>
          <cell r="AN302">
            <v>0</v>
          </cell>
          <cell r="AS302">
            <v>0</v>
          </cell>
          <cell r="AU302">
            <v>0</v>
          </cell>
          <cell r="AY302">
            <v>0</v>
          </cell>
          <cell r="BA302">
            <v>0</v>
          </cell>
          <cell r="BB302">
            <v>0</v>
          </cell>
          <cell r="BF302">
            <v>0</v>
          </cell>
        </row>
        <row r="303">
          <cell r="C303">
            <v>0</v>
          </cell>
          <cell r="G303">
            <v>0</v>
          </cell>
          <cell r="AN303">
            <v>0</v>
          </cell>
          <cell r="AS303">
            <v>0</v>
          </cell>
          <cell r="AU303">
            <v>0</v>
          </cell>
          <cell r="AY303">
            <v>0</v>
          </cell>
          <cell r="BA303">
            <v>0</v>
          </cell>
          <cell r="BB303">
            <v>0</v>
          </cell>
          <cell r="BF303">
            <v>0</v>
          </cell>
        </row>
        <row r="304">
          <cell r="C304">
            <v>0</v>
          </cell>
          <cell r="G304">
            <v>0</v>
          </cell>
          <cell r="AN304">
            <v>0</v>
          </cell>
          <cell r="AS304">
            <v>0</v>
          </cell>
          <cell r="AU304">
            <v>0</v>
          </cell>
          <cell r="AY304">
            <v>0</v>
          </cell>
          <cell r="BA304">
            <v>0</v>
          </cell>
          <cell r="BB304">
            <v>0</v>
          </cell>
          <cell r="BF304">
            <v>0</v>
          </cell>
        </row>
        <row r="305">
          <cell r="C305">
            <v>0</v>
          </cell>
          <cell r="G305">
            <v>0</v>
          </cell>
          <cell r="AN305">
            <v>0</v>
          </cell>
          <cell r="AS305">
            <v>0</v>
          </cell>
          <cell r="AU305">
            <v>0</v>
          </cell>
          <cell r="AY305">
            <v>0</v>
          </cell>
          <cell r="BA305">
            <v>0</v>
          </cell>
          <cell r="BB305">
            <v>0</v>
          </cell>
          <cell r="BF305">
            <v>0</v>
          </cell>
        </row>
        <row r="306">
          <cell r="C306">
            <v>0</v>
          </cell>
          <cell r="G306">
            <v>0</v>
          </cell>
          <cell r="AN306">
            <v>0</v>
          </cell>
          <cell r="AS306">
            <v>0</v>
          </cell>
          <cell r="AU306">
            <v>0</v>
          </cell>
          <cell r="AY306">
            <v>0</v>
          </cell>
          <cell r="BA306">
            <v>0</v>
          </cell>
          <cell r="BB306">
            <v>0</v>
          </cell>
          <cell r="BF306">
            <v>0</v>
          </cell>
        </row>
        <row r="307">
          <cell r="C307">
            <v>0</v>
          </cell>
          <cell r="G307">
            <v>0</v>
          </cell>
          <cell r="AN307">
            <v>0</v>
          </cell>
          <cell r="AS307">
            <v>0</v>
          </cell>
          <cell r="AU307">
            <v>0</v>
          </cell>
          <cell r="AY307">
            <v>0</v>
          </cell>
          <cell r="BA307">
            <v>0</v>
          </cell>
          <cell r="BB307">
            <v>0</v>
          </cell>
          <cell r="BF307">
            <v>0</v>
          </cell>
        </row>
        <row r="308">
          <cell r="C308">
            <v>0</v>
          </cell>
          <cell r="G308">
            <v>0</v>
          </cell>
          <cell r="AN308">
            <v>0</v>
          </cell>
          <cell r="AS308">
            <v>0</v>
          </cell>
          <cell r="AU308">
            <v>0</v>
          </cell>
          <cell r="AY308">
            <v>0</v>
          </cell>
          <cell r="BA308">
            <v>0</v>
          </cell>
          <cell r="BB308">
            <v>0</v>
          </cell>
          <cell r="BF308">
            <v>0</v>
          </cell>
        </row>
        <row r="309">
          <cell r="C309">
            <v>0</v>
          </cell>
          <cell r="G309">
            <v>0</v>
          </cell>
          <cell r="AN309">
            <v>0</v>
          </cell>
          <cell r="AS309">
            <v>0</v>
          </cell>
          <cell r="AU309">
            <v>0</v>
          </cell>
          <cell r="AY309">
            <v>0</v>
          </cell>
          <cell r="BA309">
            <v>0</v>
          </cell>
          <cell r="BB309">
            <v>0</v>
          </cell>
          <cell r="BF309">
            <v>0</v>
          </cell>
        </row>
        <row r="310">
          <cell r="C310">
            <v>0</v>
          </cell>
          <cell r="G310">
            <v>0</v>
          </cell>
          <cell r="AN310">
            <v>0</v>
          </cell>
          <cell r="AS310">
            <v>0</v>
          </cell>
          <cell r="AU310">
            <v>0</v>
          </cell>
          <cell r="AY310">
            <v>0</v>
          </cell>
          <cell r="BA310">
            <v>0</v>
          </cell>
          <cell r="BB310">
            <v>0</v>
          </cell>
          <cell r="BF310">
            <v>0</v>
          </cell>
        </row>
        <row r="311">
          <cell r="C311">
            <v>0</v>
          </cell>
          <cell r="G311">
            <v>0</v>
          </cell>
          <cell r="AN311">
            <v>0</v>
          </cell>
          <cell r="AS311">
            <v>0</v>
          </cell>
          <cell r="AU311">
            <v>0</v>
          </cell>
          <cell r="AY311">
            <v>0</v>
          </cell>
          <cell r="BA311">
            <v>0</v>
          </cell>
          <cell r="BB311">
            <v>0</v>
          </cell>
          <cell r="BF311">
            <v>0</v>
          </cell>
        </row>
        <row r="312">
          <cell r="C312">
            <v>0</v>
          </cell>
          <cell r="G312">
            <v>0</v>
          </cell>
          <cell r="AN312">
            <v>0</v>
          </cell>
          <cell r="AS312">
            <v>0</v>
          </cell>
          <cell r="AU312">
            <v>0</v>
          </cell>
          <cell r="AY312">
            <v>0</v>
          </cell>
          <cell r="BA312">
            <v>0</v>
          </cell>
          <cell r="BB312">
            <v>0</v>
          </cell>
          <cell r="BF312">
            <v>0</v>
          </cell>
        </row>
        <row r="313">
          <cell r="C313">
            <v>0</v>
          </cell>
          <cell r="G313">
            <v>0</v>
          </cell>
          <cell r="AN313">
            <v>0</v>
          </cell>
          <cell r="AS313">
            <v>0</v>
          </cell>
          <cell r="AU313">
            <v>0</v>
          </cell>
          <cell r="AY313">
            <v>0</v>
          </cell>
          <cell r="BA313">
            <v>0</v>
          </cell>
          <cell r="BB313">
            <v>0</v>
          </cell>
          <cell r="BF313">
            <v>0</v>
          </cell>
        </row>
        <row r="314">
          <cell r="C314">
            <v>0</v>
          </cell>
          <cell r="G314">
            <v>0</v>
          </cell>
          <cell r="AN314">
            <v>0</v>
          </cell>
          <cell r="AS314">
            <v>0</v>
          </cell>
          <cell r="AU314">
            <v>0</v>
          </cell>
          <cell r="AY314">
            <v>0</v>
          </cell>
          <cell r="BA314">
            <v>0</v>
          </cell>
          <cell r="BB314">
            <v>0</v>
          </cell>
          <cell r="BF314">
            <v>0</v>
          </cell>
        </row>
        <row r="315">
          <cell r="C315">
            <v>0</v>
          </cell>
          <cell r="G315">
            <v>0</v>
          </cell>
          <cell r="AN315">
            <v>0</v>
          </cell>
          <cell r="AS315">
            <v>0</v>
          </cell>
          <cell r="AU315">
            <v>0</v>
          </cell>
          <cell r="AY315">
            <v>0</v>
          </cell>
          <cell r="BA315">
            <v>0</v>
          </cell>
          <cell r="BB315">
            <v>0</v>
          </cell>
          <cell r="BF315">
            <v>0</v>
          </cell>
        </row>
        <row r="316">
          <cell r="C316">
            <v>0</v>
          </cell>
          <cell r="G316">
            <v>0</v>
          </cell>
          <cell r="AN316">
            <v>0</v>
          </cell>
          <cell r="AS316">
            <v>0</v>
          </cell>
          <cell r="AU316">
            <v>0</v>
          </cell>
          <cell r="AY316">
            <v>0</v>
          </cell>
          <cell r="BA316">
            <v>0</v>
          </cell>
          <cell r="BB316">
            <v>0</v>
          </cell>
          <cell r="BF316">
            <v>0</v>
          </cell>
        </row>
        <row r="317">
          <cell r="C317">
            <v>0</v>
          </cell>
          <cell r="G317">
            <v>0</v>
          </cell>
          <cell r="AN317">
            <v>0</v>
          </cell>
          <cell r="AS317">
            <v>0</v>
          </cell>
          <cell r="AU317">
            <v>0</v>
          </cell>
          <cell r="AY317">
            <v>0</v>
          </cell>
          <cell r="BA317">
            <v>0</v>
          </cell>
          <cell r="BB317">
            <v>0</v>
          </cell>
          <cell r="BF317">
            <v>0</v>
          </cell>
        </row>
        <row r="318">
          <cell r="C318">
            <v>0</v>
          </cell>
          <cell r="G318">
            <v>0</v>
          </cell>
          <cell r="AN318">
            <v>0</v>
          </cell>
          <cell r="AS318">
            <v>0</v>
          </cell>
          <cell r="AU318">
            <v>0</v>
          </cell>
          <cell r="AY318">
            <v>0</v>
          </cell>
          <cell r="BA318">
            <v>0</v>
          </cell>
          <cell r="BB318">
            <v>0</v>
          </cell>
          <cell r="BF318">
            <v>0</v>
          </cell>
        </row>
        <row r="319">
          <cell r="C319">
            <v>0</v>
          </cell>
          <cell r="G319">
            <v>0</v>
          </cell>
          <cell r="AN319">
            <v>0</v>
          </cell>
          <cell r="AS319">
            <v>0</v>
          </cell>
          <cell r="AU319">
            <v>0</v>
          </cell>
          <cell r="AY319">
            <v>0</v>
          </cell>
          <cell r="BA319">
            <v>0</v>
          </cell>
          <cell r="BB319">
            <v>0</v>
          </cell>
          <cell r="BF319">
            <v>0</v>
          </cell>
        </row>
        <row r="320">
          <cell r="C320">
            <v>0</v>
          </cell>
          <cell r="G320">
            <v>0</v>
          </cell>
          <cell r="AN320">
            <v>0</v>
          </cell>
          <cell r="AS320">
            <v>0</v>
          </cell>
          <cell r="AU320">
            <v>0</v>
          </cell>
          <cell r="AY320">
            <v>0</v>
          </cell>
          <cell r="BA320">
            <v>0</v>
          </cell>
          <cell r="BB320">
            <v>0</v>
          </cell>
          <cell r="BF320">
            <v>0</v>
          </cell>
        </row>
        <row r="321">
          <cell r="C321">
            <v>0</v>
          </cell>
          <cell r="G321">
            <v>0</v>
          </cell>
          <cell r="AN321">
            <v>0</v>
          </cell>
          <cell r="AS321">
            <v>0</v>
          </cell>
          <cell r="AU321">
            <v>0</v>
          </cell>
          <cell r="AY321">
            <v>0</v>
          </cell>
          <cell r="BA321">
            <v>0</v>
          </cell>
          <cell r="BB321">
            <v>0</v>
          </cell>
          <cell r="BF321">
            <v>0</v>
          </cell>
        </row>
        <row r="322">
          <cell r="C322">
            <v>0</v>
          </cell>
          <cell r="G322">
            <v>0</v>
          </cell>
          <cell r="AN322">
            <v>0</v>
          </cell>
          <cell r="AS322">
            <v>0</v>
          </cell>
          <cell r="AU322">
            <v>0</v>
          </cell>
          <cell r="AY322">
            <v>0</v>
          </cell>
          <cell r="BA322">
            <v>0</v>
          </cell>
          <cell r="BB322">
            <v>0</v>
          </cell>
          <cell r="BF322">
            <v>0</v>
          </cell>
        </row>
        <row r="323">
          <cell r="C323">
            <v>0</v>
          </cell>
          <cell r="G323">
            <v>0</v>
          </cell>
          <cell r="AN323">
            <v>0</v>
          </cell>
          <cell r="AS323">
            <v>0</v>
          </cell>
          <cell r="AU323">
            <v>0</v>
          </cell>
          <cell r="AY323">
            <v>0</v>
          </cell>
          <cell r="BA323">
            <v>0</v>
          </cell>
          <cell r="BB323">
            <v>0</v>
          </cell>
          <cell r="BF323">
            <v>0</v>
          </cell>
        </row>
        <row r="324">
          <cell r="C324">
            <v>0</v>
          </cell>
          <cell r="G324">
            <v>0</v>
          </cell>
          <cell r="AN324">
            <v>0</v>
          </cell>
          <cell r="AS324">
            <v>0</v>
          </cell>
          <cell r="AU324">
            <v>0</v>
          </cell>
          <cell r="AY324">
            <v>0</v>
          </cell>
          <cell r="BA324">
            <v>0</v>
          </cell>
          <cell r="BB324">
            <v>0</v>
          </cell>
          <cell r="BF324">
            <v>0</v>
          </cell>
        </row>
        <row r="325">
          <cell r="C325">
            <v>0</v>
          </cell>
          <cell r="G325">
            <v>0</v>
          </cell>
          <cell r="AN325">
            <v>0</v>
          </cell>
          <cell r="AS325">
            <v>0</v>
          </cell>
          <cell r="AU325">
            <v>0</v>
          </cell>
          <cell r="AY325">
            <v>0</v>
          </cell>
          <cell r="BA325">
            <v>0</v>
          </cell>
          <cell r="BB325">
            <v>0</v>
          </cell>
          <cell r="BF325">
            <v>0</v>
          </cell>
        </row>
        <row r="326">
          <cell r="C326">
            <v>0</v>
          </cell>
          <cell r="G326">
            <v>0</v>
          </cell>
          <cell r="AN326">
            <v>0</v>
          </cell>
          <cell r="AS326">
            <v>0</v>
          </cell>
          <cell r="AU326">
            <v>0</v>
          </cell>
          <cell r="AY326">
            <v>0</v>
          </cell>
          <cell r="BA326">
            <v>0</v>
          </cell>
          <cell r="BB326">
            <v>0</v>
          </cell>
          <cell r="BF326">
            <v>0</v>
          </cell>
        </row>
        <row r="327">
          <cell r="C327">
            <v>0</v>
          </cell>
          <cell r="G327">
            <v>0</v>
          </cell>
          <cell r="AN327">
            <v>0</v>
          </cell>
          <cell r="AS327">
            <v>0</v>
          </cell>
          <cell r="AU327">
            <v>0</v>
          </cell>
          <cell r="AY327">
            <v>0</v>
          </cell>
          <cell r="BA327">
            <v>0</v>
          </cell>
          <cell r="BB327">
            <v>0</v>
          </cell>
          <cell r="BF327">
            <v>0</v>
          </cell>
        </row>
        <row r="328">
          <cell r="C328">
            <v>0</v>
          </cell>
          <cell r="G328">
            <v>0</v>
          </cell>
          <cell r="AN328">
            <v>0</v>
          </cell>
          <cell r="AS328">
            <v>0</v>
          </cell>
          <cell r="AU328">
            <v>0</v>
          </cell>
          <cell r="AY328">
            <v>0</v>
          </cell>
          <cell r="BA328">
            <v>0</v>
          </cell>
          <cell r="BB328">
            <v>0</v>
          </cell>
          <cell r="BF328">
            <v>0</v>
          </cell>
        </row>
        <row r="329">
          <cell r="C329">
            <v>0</v>
          </cell>
          <cell r="G329">
            <v>0</v>
          </cell>
          <cell r="AN329">
            <v>0</v>
          </cell>
          <cell r="AS329">
            <v>0</v>
          </cell>
          <cell r="AU329">
            <v>0</v>
          </cell>
          <cell r="AY329">
            <v>0</v>
          </cell>
          <cell r="BA329">
            <v>0</v>
          </cell>
          <cell r="BB329">
            <v>0</v>
          </cell>
          <cell r="BF329">
            <v>0</v>
          </cell>
        </row>
        <row r="330">
          <cell r="C330">
            <v>0</v>
          </cell>
          <cell r="G330">
            <v>0</v>
          </cell>
          <cell r="AN330">
            <v>0</v>
          </cell>
          <cell r="AS330">
            <v>0</v>
          </cell>
          <cell r="AU330">
            <v>0</v>
          </cell>
          <cell r="AY330">
            <v>0</v>
          </cell>
          <cell r="BA330">
            <v>0</v>
          </cell>
          <cell r="BB330">
            <v>0</v>
          </cell>
          <cell r="BF330">
            <v>0</v>
          </cell>
        </row>
        <row r="331">
          <cell r="C331">
            <v>0</v>
          </cell>
          <cell r="G331">
            <v>0</v>
          </cell>
          <cell r="AN331">
            <v>0</v>
          </cell>
          <cell r="AS331">
            <v>0</v>
          </cell>
          <cell r="AU331">
            <v>0</v>
          </cell>
          <cell r="AY331">
            <v>0</v>
          </cell>
          <cell r="BA331">
            <v>0</v>
          </cell>
          <cell r="BB331">
            <v>0</v>
          </cell>
          <cell r="BF331">
            <v>0</v>
          </cell>
        </row>
        <row r="332">
          <cell r="C332">
            <v>0</v>
          </cell>
          <cell r="G332">
            <v>0</v>
          </cell>
          <cell r="AN332">
            <v>0</v>
          </cell>
          <cell r="AS332">
            <v>0</v>
          </cell>
          <cell r="AU332">
            <v>0</v>
          </cell>
          <cell r="AY332">
            <v>0</v>
          </cell>
          <cell r="BA332">
            <v>0</v>
          </cell>
          <cell r="BB332">
            <v>0</v>
          </cell>
          <cell r="BF332">
            <v>0</v>
          </cell>
        </row>
        <row r="333">
          <cell r="C333">
            <v>0</v>
          </cell>
          <cell r="G333">
            <v>0</v>
          </cell>
          <cell r="AN333">
            <v>0</v>
          </cell>
          <cell r="AS333">
            <v>0</v>
          </cell>
          <cell r="AU333">
            <v>0</v>
          </cell>
          <cell r="AY333">
            <v>0</v>
          </cell>
          <cell r="BA333">
            <v>0</v>
          </cell>
          <cell r="BB333">
            <v>0</v>
          </cell>
          <cell r="BF333">
            <v>0</v>
          </cell>
        </row>
        <row r="334">
          <cell r="C334">
            <v>0</v>
          </cell>
          <cell r="G334">
            <v>0</v>
          </cell>
          <cell r="AN334">
            <v>0</v>
          </cell>
          <cell r="AS334">
            <v>0</v>
          </cell>
          <cell r="AU334">
            <v>0</v>
          </cell>
          <cell r="AY334">
            <v>0</v>
          </cell>
          <cell r="BA334">
            <v>0</v>
          </cell>
          <cell r="BB334">
            <v>0</v>
          </cell>
          <cell r="BF334">
            <v>0</v>
          </cell>
        </row>
        <row r="335">
          <cell r="C335">
            <v>0</v>
          </cell>
          <cell r="G335">
            <v>0</v>
          </cell>
          <cell r="AN335">
            <v>0</v>
          </cell>
          <cell r="AS335">
            <v>0</v>
          </cell>
          <cell r="AU335">
            <v>0</v>
          </cell>
          <cell r="AY335">
            <v>0</v>
          </cell>
          <cell r="BA335">
            <v>0</v>
          </cell>
          <cell r="BB335">
            <v>0</v>
          </cell>
          <cell r="BF335">
            <v>0</v>
          </cell>
        </row>
        <row r="336">
          <cell r="C336">
            <v>0</v>
          </cell>
          <cell r="G336">
            <v>0</v>
          </cell>
          <cell r="AN336">
            <v>0</v>
          </cell>
          <cell r="AS336">
            <v>0</v>
          </cell>
          <cell r="AU336">
            <v>0</v>
          </cell>
          <cell r="AY336">
            <v>0</v>
          </cell>
          <cell r="BA336">
            <v>0</v>
          </cell>
          <cell r="BB336">
            <v>0</v>
          </cell>
          <cell r="BF336">
            <v>0</v>
          </cell>
        </row>
        <row r="337">
          <cell r="C337">
            <v>0</v>
          </cell>
          <cell r="G337">
            <v>0</v>
          </cell>
          <cell r="AN337">
            <v>0</v>
          </cell>
          <cell r="AS337">
            <v>0</v>
          </cell>
          <cell r="AU337">
            <v>0</v>
          </cell>
          <cell r="AY337">
            <v>0</v>
          </cell>
          <cell r="BA337">
            <v>0</v>
          </cell>
          <cell r="BB337">
            <v>0</v>
          </cell>
          <cell r="BF337">
            <v>0</v>
          </cell>
        </row>
        <row r="338">
          <cell r="C338">
            <v>0</v>
          </cell>
          <cell r="G338">
            <v>0</v>
          </cell>
          <cell r="AN338">
            <v>0</v>
          </cell>
          <cell r="AS338">
            <v>0</v>
          </cell>
          <cell r="AU338">
            <v>0</v>
          </cell>
          <cell r="AY338">
            <v>0</v>
          </cell>
          <cell r="BA338">
            <v>0</v>
          </cell>
          <cell r="BB338">
            <v>0</v>
          </cell>
          <cell r="BF338">
            <v>0</v>
          </cell>
        </row>
        <row r="339">
          <cell r="C339">
            <v>0</v>
          </cell>
          <cell r="G339">
            <v>0</v>
          </cell>
          <cell r="AN339">
            <v>0</v>
          </cell>
          <cell r="AS339">
            <v>0</v>
          </cell>
          <cell r="AU339">
            <v>0</v>
          </cell>
          <cell r="AY339">
            <v>0</v>
          </cell>
          <cell r="BA339">
            <v>0</v>
          </cell>
          <cell r="BB339">
            <v>0</v>
          </cell>
          <cell r="BF339">
            <v>0</v>
          </cell>
        </row>
        <row r="340">
          <cell r="C340">
            <v>0</v>
          </cell>
          <cell r="G340">
            <v>0</v>
          </cell>
          <cell r="AN340">
            <v>0</v>
          </cell>
          <cell r="AS340">
            <v>0</v>
          </cell>
          <cell r="AU340">
            <v>0</v>
          </cell>
          <cell r="AY340">
            <v>0</v>
          </cell>
          <cell r="BA340">
            <v>0</v>
          </cell>
          <cell r="BB340">
            <v>0</v>
          </cell>
          <cell r="BF340">
            <v>0</v>
          </cell>
        </row>
        <row r="341">
          <cell r="C341">
            <v>0</v>
          </cell>
          <cell r="G341">
            <v>0</v>
          </cell>
          <cell r="AN341">
            <v>0</v>
          </cell>
          <cell r="AS341">
            <v>0</v>
          </cell>
          <cell r="AU341">
            <v>0</v>
          </cell>
          <cell r="AY341">
            <v>0</v>
          </cell>
          <cell r="BA341">
            <v>0</v>
          </cell>
          <cell r="BB341">
            <v>0</v>
          </cell>
          <cell r="BF341">
            <v>0</v>
          </cell>
        </row>
        <row r="342">
          <cell r="C342">
            <v>0</v>
          </cell>
          <cell r="G342">
            <v>0</v>
          </cell>
          <cell r="AN342">
            <v>0</v>
          </cell>
          <cell r="AS342">
            <v>0</v>
          </cell>
          <cell r="AU342">
            <v>0</v>
          </cell>
          <cell r="AY342">
            <v>0</v>
          </cell>
          <cell r="BA342">
            <v>0</v>
          </cell>
          <cell r="BB342">
            <v>0</v>
          </cell>
          <cell r="BF342">
            <v>0</v>
          </cell>
        </row>
        <row r="343">
          <cell r="C343">
            <v>0</v>
          </cell>
          <cell r="G343">
            <v>0</v>
          </cell>
          <cell r="AN343">
            <v>0</v>
          </cell>
          <cell r="AS343">
            <v>0</v>
          </cell>
          <cell r="AU343">
            <v>0</v>
          </cell>
          <cell r="AY343">
            <v>0</v>
          </cell>
          <cell r="BA343">
            <v>0</v>
          </cell>
          <cell r="BB343">
            <v>0</v>
          </cell>
          <cell r="BF343">
            <v>0</v>
          </cell>
        </row>
        <row r="344">
          <cell r="C344">
            <v>0</v>
          </cell>
          <cell r="G344">
            <v>0</v>
          </cell>
          <cell r="AN344">
            <v>0</v>
          </cell>
          <cell r="AS344">
            <v>0</v>
          </cell>
          <cell r="AU344">
            <v>0</v>
          </cell>
          <cell r="AY344">
            <v>0</v>
          </cell>
          <cell r="BA344">
            <v>0</v>
          </cell>
          <cell r="BB344">
            <v>0</v>
          </cell>
          <cell r="BF344">
            <v>0</v>
          </cell>
        </row>
        <row r="345">
          <cell r="C345">
            <v>0</v>
          </cell>
          <cell r="G345">
            <v>0</v>
          </cell>
          <cell r="AN345">
            <v>0</v>
          </cell>
          <cell r="AS345">
            <v>0</v>
          </cell>
          <cell r="AU345">
            <v>0</v>
          </cell>
          <cell r="AY345">
            <v>0</v>
          </cell>
          <cell r="BA345">
            <v>0</v>
          </cell>
          <cell r="BB345">
            <v>0</v>
          </cell>
          <cell r="BF345">
            <v>0</v>
          </cell>
        </row>
        <row r="346">
          <cell r="C346">
            <v>0</v>
          </cell>
          <cell r="G346">
            <v>0</v>
          </cell>
          <cell r="AN346">
            <v>0</v>
          </cell>
          <cell r="AS346">
            <v>0</v>
          </cell>
          <cell r="AU346">
            <v>0</v>
          </cell>
          <cell r="AY346">
            <v>0</v>
          </cell>
          <cell r="BA346">
            <v>0</v>
          </cell>
          <cell r="BB346">
            <v>0</v>
          </cell>
          <cell r="BF346">
            <v>0</v>
          </cell>
        </row>
        <row r="347">
          <cell r="C347">
            <v>0</v>
          </cell>
          <cell r="G347">
            <v>0</v>
          </cell>
          <cell r="AN347">
            <v>0</v>
          </cell>
          <cell r="AS347">
            <v>0</v>
          </cell>
          <cell r="AU347">
            <v>0</v>
          </cell>
          <cell r="AY347">
            <v>0</v>
          </cell>
          <cell r="BA347">
            <v>0</v>
          </cell>
          <cell r="BB347">
            <v>0</v>
          </cell>
          <cell r="BF347">
            <v>0</v>
          </cell>
        </row>
        <row r="348">
          <cell r="C348">
            <v>0</v>
          </cell>
          <cell r="G348">
            <v>0</v>
          </cell>
          <cell r="AN348">
            <v>0</v>
          </cell>
          <cell r="AS348">
            <v>0</v>
          </cell>
          <cell r="AU348">
            <v>0</v>
          </cell>
          <cell r="AY348">
            <v>0</v>
          </cell>
          <cell r="BA348">
            <v>0</v>
          </cell>
          <cell r="BB348">
            <v>0</v>
          </cell>
          <cell r="BF348">
            <v>0</v>
          </cell>
        </row>
        <row r="349">
          <cell r="C349">
            <v>0</v>
          </cell>
          <cell r="G349">
            <v>0</v>
          </cell>
          <cell r="AN349">
            <v>0</v>
          </cell>
          <cell r="AS349">
            <v>0</v>
          </cell>
          <cell r="AU349">
            <v>0</v>
          </cell>
          <cell r="AY349">
            <v>0</v>
          </cell>
          <cell r="BA349">
            <v>0</v>
          </cell>
          <cell r="BB349">
            <v>0</v>
          </cell>
          <cell r="BF349">
            <v>0</v>
          </cell>
        </row>
        <row r="350">
          <cell r="C350">
            <v>0</v>
          </cell>
          <cell r="G350">
            <v>0</v>
          </cell>
          <cell r="AN350">
            <v>0</v>
          </cell>
          <cell r="AS350">
            <v>0</v>
          </cell>
          <cell r="AU350">
            <v>0</v>
          </cell>
          <cell r="AY350">
            <v>0</v>
          </cell>
          <cell r="BA350">
            <v>0</v>
          </cell>
          <cell r="BB350">
            <v>0</v>
          </cell>
          <cell r="BF350">
            <v>0</v>
          </cell>
        </row>
        <row r="351">
          <cell r="C351">
            <v>0</v>
          </cell>
          <cell r="G351">
            <v>0</v>
          </cell>
          <cell r="AN351">
            <v>0</v>
          </cell>
          <cell r="AS351">
            <v>0</v>
          </cell>
          <cell r="AU351">
            <v>0</v>
          </cell>
          <cell r="AY351">
            <v>0</v>
          </cell>
          <cell r="BA351">
            <v>0</v>
          </cell>
          <cell r="BB351">
            <v>0</v>
          </cell>
          <cell r="BF351">
            <v>0</v>
          </cell>
        </row>
        <row r="352">
          <cell r="C352">
            <v>0</v>
          </cell>
          <cell r="G352">
            <v>0</v>
          </cell>
          <cell r="AN352">
            <v>0</v>
          </cell>
          <cell r="AS352">
            <v>0</v>
          </cell>
          <cell r="AU352">
            <v>0</v>
          </cell>
          <cell r="AY352">
            <v>0</v>
          </cell>
          <cell r="BA352">
            <v>0</v>
          </cell>
          <cell r="BB352">
            <v>0</v>
          </cell>
          <cell r="BF352">
            <v>0</v>
          </cell>
        </row>
        <row r="353">
          <cell r="C353">
            <v>0</v>
          </cell>
          <cell r="G353">
            <v>0</v>
          </cell>
          <cell r="AN353">
            <v>0</v>
          </cell>
          <cell r="AS353">
            <v>0</v>
          </cell>
          <cell r="AU353">
            <v>0</v>
          </cell>
          <cell r="AY353">
            <v>0</v>
          </cell>
          <cell r="BA353">
            <v>0</v>
          </cell>
          <cell r="BB353">
            <v>0</v>
          </cell>
          <cell r="BF353">
            <v>0</v>
          </cell>
        </row>
        <row r="354">
          <cell r="C354">
            <v>0</v>
          </cell>
          <cell r="G354">
            <v>0</v>
          </cell>
          <cell r="AN354">
            <v>0</v>
          </cell>
          <cell r="AS354">
            <v>0</v>
          </cell>
          <cell r="AU354">
            <v>0</v>
          </cell>
          <cell r="AY354">
            <v>0</v>
          </cell>
          <cell r="BA354">
            <v>0</v>
          </cell>
          <cell r="BB354">
            <v>0</v>
          </cell>
          <cell r="BF354">
            <v>0</v>
          </cell>
        </row>
        <row r="355">
          <cell r="C355">
            <v>0</v>
          </cell>
          <cell r="G355">
            <v>0</v>
          </cell>
          <cell r="AN355">
            <v>0</v>
          </cell>
          <cell r="AS355">
            <v>0</v>
          </cell>
          <cell r="AU355">
            <v>0</v>
          </cell>
          <cell r="AY355">
            <v>0</v>
          </cell>
          <cell r="BA355">
            <v>0</v>
          </cell>
          <cell r="BB355">
            <v>0</v>
          </cell>
          <cell r="BF355">
            <v>0</v>
          </cell>
        </row>
        <row r="356">
          <cell r="C356">
            <v>0</v>
          </cell>
          <cell r="G356">
            <v>0</v>
          </cell>
          <cell r="AN356">
            <v>0</v>
          </cell>
          <cell r="AS356">
            <v>0</v>
          </cell>
          <cell r="AU356">
            <v>0</v>
          </cell>
          <cell r="AY356">
            <v>0</v>
          </cell>
          <cell r="BA356">
            <v>0</v>
          </cell>
          <cell r="BB356">
            <v>0</v>
          </cell>
          <cell r="BF356">
            <v>0</v>
          </cell>
        </row>
        <row r="357">
          <cell r="C357">
            <v>0</v>
          </cell>
          <cell r="G357">
            <v>0</v>
          </cell>
          <cell r="AN357">
            <v>0</v>
          </cell>
          <cell r="AS357">
            <v>0</v>
          </cell>
          <cell r="AU357">
            <v>0</v>
          </cell>
          <cell r="AY357">
            <v>0</v>
          </cell>
          <cell r="BA357">
            <v>0</v>
          </cell>
          <cell r="BB357">
            <v>0</v>
          </cell>
          <cell r="BF357">
            <v>0</v>
          </cell>
        </row>
        <row r="358">
          <cell r="C358">
            <v>0</v>
          </cell>
          <cell r="G358">
            <v>0</v>
          </cell>
          <cell r="AN358">
            <v>0</v>
          </cell>
          <cell r="AS358">
            <v>0</v>
          </cell>
          <cell r="AU358">
            <v>0</v>
          </cell>
          <cell r="AY358">
            <v>0</v>
          </cell>
          <cell r="BA358">
            <v>0</v>
          </cell>
          <cell r="BB358">
            <v>0</v>
          </cell>
          <cell r="BF358">
            <v>0</v>
          </cell>
        </row>
        <row r="359">
          <cell r="C359">
            <v>0</v>
          </cell>
          <cell r="G359">
            <v>0</v>
          </cell>
          <cell r="AN359">
            <v>0</v>
          </cell>
          <cell r="AS359">
            <v>0</v>
          </cell>
          <cell r="AU359">
            <v>0</v>
          </cell>
          <cell r="AY359">
            <v>0</v>
          </cell>
          <cell r="BA359">
            <v>0</v>
          </cell>
          <cell r="BB359">
            <v>0</v>
          </cell>
          <cell r="BF359">
            <v>0</v>
          </cell>
        </row>
        <row r="360">
          <cell r="C360">
            <v>0</v>
          </cell>
          <cell r="G360">
            <v>0</v>
          </cell>
          <cell r="AN360">
            <v>0</v>
          </cell>
          <cell r="AS360">
            <v>0</v>
          </cell>
          <cell r="AU360">
            <v>0</v>
          </cell>
          <cell r="AY360">
            <v>0</v>
          </cell>
          <cell r="BA360">
            <v>0</v>
          </cell>
          <cell r="BB360">
            <v>0</v>
          </cell>
          <cell r="BF360">
            <v>0</v>
          </cell>
        </row>
        <row r="361">
          <cell r="C361">
            <v>0</v>
          </cell>
          <cell r="G361">
            <v>0</v>
          </cell>
          <cell r="AN361">
            <v>0</v>
          </cell>
          <cell r="AS361">
            <v>0</v>
          </cell>
          <cell r="AU361">
            <v>0</v>
          </cell>
          <cell r="AY361">
            <v>0</v>
          </cell>
          <cell r="BA361">
            <v>0</v>
          </cell>
          <cell r="BB361">
            <v>0</v>
          </cell>
          <cell r="BF361">
            <v>0</v>
          </cell>
        </row>
        <row r="362">
          <cell r="C362">
            <v>0</v>
          </cell>
          <cell r="G362">
            <v>0</v>
          </cell>
          <cell r="AN362">
            <v>0</v>
          </cell>
          <cell r="AS362">
            <v>0</v>
          </cell>
          <cell r="AU362">
            <v>0</v>
          </cell>
          <cell r="AY362">
            <v>0</v>
          </cell>
          <cell r="BA362">
            <v>0</v>
          </cell>
          <cell r="BB362">
            <v>0</v>
          </cell>
          <cell r="BF362">
            <v>0</v>
          </cell>
        </row>
        <row r="363">
          <cell r="C363">
            <v>0</v>
          </cell>
          <cell r="G363">
            <v>0</v>
          </cell>
          <cell r="AN363">
            <v>0</v>
          </cell>
          <cell r="AS363">
            <v>0</v>
          </cell>
          <cell r="AU363">
            <v>0</v>
          </cell>
          <cell r="AY363">
            <v>0</v>
          </cell>
          <cell r="BA363">
            <v>0</v>
          </cell>
          <cell r="BB363">
            <v>0</v>
          </cell>
          <cell r="BF363">
            <v>0</v>
          </cell>
        </row>
        <row r="364">
          <cell r="C364">
            <v>0</v>
          </cell>
          <cell r="G364">
            <v>0</v>
          </cell>
          <cell r="AN364">
            <v>0</v>
          </cell>
          <cell r="AS364">
            <v>0</v>
          </cell>
          <cell r="AU364">
            <v>0</v>
          </cell>
          <cell r="AY364">
            <v>0</v>
          </cell>
          <cell r="BA364">
            <v>0</v>
          </cell>
          <cell r="BB364">
            <v>0</v>
          </cell>
          <cell r="BF364">
            <v>0</v>
          </cell>
        </row>
        <row r="365">
          <cell r="C365">
            <v>0</v>
          </cell>
          <cell r="G365">
            <v>0</v>
          </cell>
          <cell r="AN365">
            <v>0</v>
          </cell>
          <cell r="AS365">
            <v>0</v>
          </cell>
          <cell r="AU365">
            <v>0</v>
          </cell>
          <cell r="AY365">
            <v>0</v>
          </cell>
          <cell r="BA365">
            <v>0</v>
          </cell>
          <cell r="BB365">
            <v>0</v>
          </cell>
          <cell r="BF365">
            <v>0</v>
          </cell>
        </row>
        <row r="366">
          <cell r="C366">
            <v>0</v>
          </cell>
          <cell r="G366">
            <v>0</v>
          </cell>
          <cell r="AN366">
            <v>0</v>
          </cell>
          <cell r="AS366">
            <v>0</v>
          </cell>
          <cell r="AU366">
            <v>0</v>
          </cell>
          <cell r="AY366">
            <v>0</v>
          </cell>
          <cell r="BA366">
            <v>0</v>
          </cell>
          <cell r="BB366">
            <v>0</v>
          </cell>
          <cell r="BF366">
            <v>0</v>
          </cell>
        </row>
        <row r="367">
          <cell r="C367">
            <v>0</v>
          </cell>
          <cell r="G367">
            <v>0</v>
          </cell>
          <cell r="AN367">
            <v>0</v>
          </cell>
          <cell r="AS367">
            <v>0</v>
          </cell>
          <cell r="AU367">
            <v>0</v>
          </cell>
          <cell r="AY367">
            <v>0</v>
          </cell>
          <cell r="BA367">
            <v>0</v>
          </cell>
          <cell r="BB367">
            <v>0</v>
          </cell>
          <cell r="BF367">
            <v>0</v>
          </cell>
        </row>
        <row r="368">
          <cell r="C368">
            <v>0</v>
          </cell>
          <cell r="G368">
            <v>0</v>
          </cell>
          <cell r="AN368">
            <v>0</v>
          </cell>
          <cell r="AS368">
            <v>0</v>
          </cell>
          <cell r="AU368">
            <v>0</v>
          </cell>
          <cell r="AY368">
            <v>0</v>
          </cell>
          <cell r="BA368">
            <v>0</v>
          </cell>
          <cell r="BB368">
            <v>0</v>
          </cell>
          <cell r="BF368">
            <v>0</v>
          </cell>
        </row>
        <row r="369">
          <cell r="C369">
            <v>0</v>
          </cell>
          <cell r="G369">
            <v>0</v>
          </cell>
          <cell r="AN369">
            <v>0</v>
          </cell>
          <cell r="AS369">
            <v>0</v>
          </cell>
          <cell r="AU369">
            <v>0</v>
          </cell>
          <cell r="AY369">
            <v>0</v>
          </cell>
          <cell r="BA369">
            <v>0</v>
          </cell>
          <cell r="BB369">
            <v>0</v>
          </cell>
          <cell r="BF369">
            <v>0</v>
          </cell>
        </row>
        <row r="370">
          <cell r="C370">
            <v>0</v>
          </cell>
          <cell r="G370">
            <v>0</v>
          </cell>
          <cell r="AN370">
            <v>0</v>
          </cell>
          <cell r="AS370">
            <v>0</v>
          </cell>
          <cell r="AU370">
            <v>0</v>
          </cell>
          <cell r="AY370">
            <v>0</v>
          </cell>
          <cell r="BA370">
            <v>0</v>
          </cell>
          <cell r="BB370">
            <v>0</v>
          </cell>
          <cell r="BF370">
            <v>0</v>
          </cell>
        </row>
        <row r="371">
          <cell r="C371">
            <v>0</v>
          </cell>
          <cell r="G371">
            <v>0</v>
          </cell>
          <cell r="AN371">
            <v>0</v>
          </cell>
          <cell r="AS371">
            <v>0</v>
          </cell>
          <cell r="AU371">
            <v>0</v>
          </cell>
          <cell r="AY371">
            <v>0</v>
          </cell>
          <cell r="BA371">
            <v>0</v>
          </cell>
          <cell r="BB371">
            <v>0</v>
          </cell>
          <cell r="BF371">
            <v>0</v>
          </cell>
        </row>
        <row r="372">
          <cell r="C372">
            <v>0</v>
          </cell>
          <cell r="G372">
            <v>0</v>
          </cell>
          <cell r="AN372">
            <v>0</v>
          </cell>
          <cell r="AS372">
            <v>0</v>
          </cell>
          <cell r="AU372">
            <v>0</v>
          </cell>
          <cell r="AY372">
            <v>0</v>
          </cell>
          <cell r="BA372">
            <v>0</v>
          </cell>
          <cell r="BB372">
            <v>0</v>
          </cell>
          <cell r="BF372">
            <v>0</v>
          </cell>
        </row>
        <row r="373">
          <cell r="C373">
            <v>0</v>
          </cell>
          <cell r="G373">
            <v>0</v>
          </cell>
          <cell r="AN373">
            <v>0</v>
          </cell>
          <cell r="AS373">
            <v>0</v>
          </cell>
          <cell r="AU373">
            <v>0</v>
          </cell>
          <cell r="AY373">
            <v>0</v>
          </cell>
          <cell r="BA373">
            <v>0</v>
          </cell>
          <cell r="BB373">
            <v>0</v>
          </cell>
          <cell r="BF373">
            <v>0</v>
          </cell>
        </row>
        <row r="374">
          <cell r="C374">
            <v>0</v>
          </cell>
          <cell r="G374">
            <v>0</v>
          </cell>
          <cell r="AN374">
            <v>0</v>
          </cell>
          <cell r="AS374">
            <v>0</v>
          </cell>
          <cell r="AU374">
            <v>0</v>
          </cell>
          <cell r="AY374">
            <v>0</v>
          </cell>
          <cell r="BA374">
            <v>0</v>
          </cell>
          <cell r="BB374">
            <v>0</v>
          </cell>
          <cell r="BF374">
            <v>0</v>
          </cell>
        </row>
        <row r="375">
          <cell r="C375">
            <v>0</v>
          </cell>
          <cell r="G375">
            <v>0</v>
          </cell>
          <cell r="AN375">
            <v>0</v>
          </cell>
          <cell r="AS375">
            <v>0</v>
          </cell>
          <cell r="AU375">
            <v>0</v>
          </cell>
          <cell r="AY375">
            <v>0</v>
          </cell>
          <cell r="BA375">
            <v>0</v>
          </cell>
          <cell r="BB375">
            <v>0</v>
          </cell>
          <cell r="BF375">
            <v>0</v>
          </cell>
        </row>
        <row r="376">
          <cell r="C376">
            <v>0</v>
          </cell>
          <cell r="G376">
            <v>0</v>
          </cell>
          <cell r="AN376">
            <v>0</v>
          </cell>
          <cell r="AS376">
            <v>0</v>
          </cell>
          <cell r="AU376">
            <v>0</v>
          </cell>
          <cell r="AY376">
            <v>0</v>
          </cell>
          <cell r="BA376">
            <v>0</v>
          </cell>
          <cell r="BB376">
            <v>0</v>
          </cell>
          <cell r="BF376">
            <v>0</v>
          </cell>
        </row>
        <row r="377">
          <cell r="C377">
            <v>0</v>
          </cell>
          <cell r="G377">
            <v>0</v>
          </cell>
          <cell r="AN377">
            <v>0</v>
          </cell>
          <cell r="AS377">
            <v>0</v>
          </cell>
          <cell r="AU377">
            <v>0</v>
          </cell>
          <cell r="AY377">
            <v>0</v>
          </cell>
          <cell r="BA377">
            <v>0</v>
          </cell>
          <cell r="BB377">
            <v>0</v>
          </cell>
          <cell r="BF377">
            <v>0</v>
          </cell>
        </row>
        <row r="378">
          <cell r="C378">
            <v>0</v>
          </cell>
          <cell r="G378">
            <v>0</v>
          </cell>
          <cell r="AN378">
            <v>0</v>
          </cell>
          <cell r="AS378">
            <v>0</v>
          </cell>
          <cell r="AU378">
            <v>0</v>
          </cell>
          <cell r="AY378">
            <v>0</v>
          </cell>
          <cell r="BA378">
            <v>0</v>
          </cell>
          <cell r="BB378">
            <v>0</v>
          </cell>
          <cell r="BF378">
            <v>0</v>
          </cell>
        </row>
        <row r="379">
          <cell r="C379">
            <v>0</v>
          </cell>
          <cell r="G379">
            <v>0</v>
          </cell>
          <cell r="AN379">
            <v>0</v>
          </cell>
          <cell r="AS379">
            <v>0</v>
          </cell>
          <cell r="AU379">
            <v>0</v>
          </cell>
          <cell r="AY379">
            <v>0</v>
          </cell>
          <cell r="BA379">
            <v>0</v>
          </cell>
          <cell r="BB379">
            <v>0</v>
          </cell>
          <cell r="BF379">
            <v>0</v>
          </cell>
        </row>
        <row r="380">
          <cell r="C380">
            <v>0</v>
          </cell>
          <cell r="G380">
            <v>0</v>
          </cell>
          <cell r="AN380">
            <v>0</v>
          </cell>
          <cell r="AS380">
            <v>0</v>
          </cell>
          <cell r="AU380">
            <v>0</v>
          </cell>
          <cell r="AY380">
            <v>0</v>
          </cell>
          <cell r="BA380">
            <v>0</v>
          </cell>
          <cell r="BB380">
            <v>0</v>
          </cell>
          <cell r="BF380">
            <v>0</v>
          </cell>
        </row>
        <row r="381">
          <cell r="C381">
            <v>0</v>
          </cell>
          <cell r="G381">
            <v>0</v>
          </cell>
          <cell r="AN381">
            <v>0</v>
          </cell>
          <cell r="AS381">
            <v>0</v>
          </cell>
          <cell r="AU381">
            <v>0</v>
          </cell>
          <cell r="AY381">
            <v>0</v>
          </cell>
          <cell r="BA381">
            <v>0</v>
          </cell>
          <cell r="BB381">
            <v>0</v>
          </cell>
          <cell r="BF381">
            <v>0</v>
          </cell>
        </row>
        <row r="382">
          <cell r="C382">
            <v>0</v>
          </cell>
          <cell r="G382">
            <v>0</v>
          </cell>
          <cell r="AN382">
            <v>0</v>
          </cell>
          <cell r="AS382">
            <v>0</v>
          </cell>
          <cell r="AU382">
            <v>0</v>
          </cell>
          <cell r="AY382">
            <v>0</v>
          </cell>
          <cell r="BA382">
            <v>0</v>
          </cell>
          <cell r="BB382">
            <v>0</v>
          </cell>
          <cell r="BF382">
            <v>0</v>
          </cell>
        </row>
        <row r="383">
          <cell r="C383">
            <v>0</v>
          </cell>
          <cell r="G383">
            <v>0</v>
          </cell>
          <cell r="AN383">
            <v>0</v>
          </cell>
          <cell r="AS383">
            <v>0</v>
          </cell>
          <cell r="AU383">
            <v>0</v>
          </cell>
          <cell r="AY383">
            <v>0</v>
          </cell>
          <cell r="BA383">
            <v>0</v>
          </cell>
          <cell r="BB383">
            <v>0</v>
          </cell>
          <cell r="BF383">
            <v>0</v>
          </cell>
        </row>
        <row r="384">
          <cell r="C384">
            <v>0</v>
          </cell>
          <cell r="G384">
            <v>0</v>
          </cell>
          <cell r="AN384">
            <v>0</v>
          </cell>
          <cell r="AS384">
            <v>0</v>
          </cell>
          <cell r="AU384">
            <v>0</v>
          </cell>
          <cell r="AY384">
            <v>0</v>
          </cell>
          <cell r="BA384">
            <v>0</v>
          </cell>
          <cell r="BB384">
            <v>0</v>
          </cell>
          <cell r="BF384">
            <v>0</v>
          </cell>
        </row>
        <row r="385">
          <cell r="C385">
            <v>0</v>
          </cell>
          <cell r="G385">
            <v>0</v>
          </cell>
          <cell r="AN385">
            <v>0</v>
          </cell>
          <cell r="AS385">
            <v>0</v>
          </cell>
          <cell r="AU385">
            <v>0</v>
          </cell>
          <cell r="AY385">
            <v>0</v>
          </cell>
          <cell r="BA385">
            <v>0</v>
          </cell>
          <cell r="BB385">
            <v>0</v>
          </cell>
          <cell r="BF385">
            <v>0</v>
          </cell>
        </row>
        <row r="386">
          <cell r="C386">
            <v>0</v>
          </cell>
          <cell r="G386">
            <v>0</v>
          </cell>
          <cell r="AN386">
            <v>0</v>
          </cell>
          <cell r="AS386">
            <v>0</v>
          </cell>
          <cell r="AU386">
            <v>0</v>
          </cell>
          <cell r="AY386">
            <v>0</v>
          </cell>
          <cell r="BA386">
            <v>0</v>
          </cell>
          <cell r="BB386">
            <v>0</v>
          </cell>
          <cell r="BF386">
            <v>0</v>
          </cell>
        </row>
        <row r="387">
          <cell r="C387">
            <v>0</v>
          </cell>
          <cell r="G387">
            <v>0</v>
          </cell>
          <cell r="AN387">
            <v>0</v>
          </cell>
          <cell r="AS387">
            <v>0</v>
          </cell>
          <cell r="AU387">
            <v>0</v>
          </cell>
          <cell r="AY387">
            <v>0</v>
          </cell>
          <cell r="BA387">
            <v>0</v>
          </cell>
          <cell r="BB387">
            <v>0</v>
          </cell>
          <cell r="BF387">
            <v>0</v>
          </cell>
        </row>
        <row r="388">
          <cell r="C388">
            <v>0</v>
          </cell>
          <cell r="G388">
            <v>0</v>
          </cell>
          <cell r="AN388">
            <v>0</v>
          </cell>
          <cell r="AS388">
            <v>0</v>
          </cell>
          <cell r="AU388">
            <v>0</v>
          </cell>
          <cell r="AY388">
            <v>0</v>
          </cell>
          <cell r="BA388">
            <v>0</v>
          </cell>
          <cell r="BB388">
            <v>0</v>
          </cell>
          <cell r="BF388">
            <v>0</v>
          </cell>
        </row>
        <row r="389">
          <cell r="C389">
            <v>0</v>
          </cell>
          <cell r="G389">
            <v>0</v>
          </cell>
          <cell r="AN389">
            <v>0</v>
          </cell>
          <cell r="AS389">
            <v>0</v>
          </cell>
          <cell r="AU389">
            <v>0</v>
          </cell>
          <cell r="AY389">
            <v>0</v>
          </cell>
          <cell r="BA389">
            <v>0</v>
          </cell>
          <cell r="BB389">
            <v>0</v>
          </cell>
          <cell r="BF389">
            <v>0</v>
          </cell>
        </row>
        <row r="390">
          <cell r="C390">
            <v>0</v>
          </cell>
          <cell r="G390">
            <v>0</v>
          </cell>
          <cell r="AN390">
            <v>0</v>
          </cell>
          <cell r="AS390">
            <v>0</v>
          </cell>
          <cell r="AU390">
            <v>0</v>
          </cell>
          <cell r="AY390">
            <v>0</v>
          </cell>
          <cell r="BA390">
            <v>0</v>
          </cell>
          <cell r="BB390">
            <v>0</v>
          </cell>
          <cell r="BF390">
            <v>0</v>
          </cell>
        </row>
        <row r="391">
          <cell r="C391">
            <v>0</v>
          </cell>
          <cell r="G391">
            <v>0</v>
          </cell>
          <cell r="AN391">
            <v>0</v>
          </cell>
          <cell r="AS391">
            <v>0</v>
          </cell>
          <cell r="AU391">
            <v>0</v>
          </cell>
          <cell r="AY391">
            <v>0</v>
          </cell>
          <cell r="BA391">
            <v>0</v>
          </cell>
          <cell r="BB391">
            <v>0</v>
          </cell>
          <cell r="BF391">
            <v>0</v>
          </cell>
        </row>
        <row r="392">
          <cell r="C392">
            <v>0</v>
          </cell>
          <cell r="G392">
            <v>0</v>
          </cell>
          <cell r="AN392">
            <v>0</v>
          </cell>
          <cell r="AS392">
            <v>0</v>
          </cell>
          <cell r="AU392">
            <v>0</v>
          </cell>
          <cell r="AY392">
            <v>0</v>
          </cell>
          <cell r="BA392">
            <v>0</v>
          </cell>
          <cell r="BB392">
            <v>0</v>
          </cell>
          <cell r="BF392">
            <v>0</v>
          </cell>
        </row>
        <row r="393">
          <cell r="C393">
            <v>0</v>
          </cell>
          <cell r="G393">
            <v>0</v>
          </cell>
          <cell r="AN393">
            <v>0</v>
          </cell>
          <cell r="AS393">
            <v>0</v>
          </cell>
          <cell r="AU393">
            <v>0</v>
          </cell>
          <cell r="AY393">
            <v>0</v>
          </cell>
          <cell r="BA393">
            <v>0</v>
          </cell>
          <cell r="BB393">
            <v>0</v>
          </cell>
          <cell r="BF393">
            <v>0</v>
          </cell>
        </row>
        <row r="394">
          <cell r="C394">
            <v>0</v>
          </cell>
          <cell r="G394">
            <v>0</v>
          </cell>
          <cell r="AN394">
            <v>0</v>
          </cell>
          <cell r="AS394">
            <v>0</v>
          </cell>
          <cell r="AU394">
            <v>0</v>
          </cell>
          <cell r="AY394">
            <v>0</v>
          </cell>
          <cell r="BA394">
            <v>0</v>
          </cell>
          <cell r="BB394">
            <v>0</v>
          </cell>
          <cell r="BF394">
            <v>0</v>
          </cell>
        </row>
        <row r="395">
          <cell r="C395">
            <v>0</v>
          </cell>
          <cell r="G395">
            <v>0</v>
          </cell>
          <cell r="AN395">
            <v>0</v>
          </cell>
          <cell r="AS395">
            <v>0</v>
          </cell>
          <cell r="AU395">
            <v>0</v>
          </cell>
          <cell r="AY395">
            <v>0</v>
          </cell>
          <cell r="BA395">
            <v>0</v>
          </cell>
          <cell r="BB395">
            <v>0</v>
          </cell>
          <cell r="BF395">
            <v>0</v>
          </cell>
        </row>
        <row r="396">
          <cell r="C396">
            <v>0</v>
          </cell>
          <cell r="G396">
            <v>0</v>
          </cell>
          <cell r="AN396">
            <v>0</v>
          </cell>
          <cell r="AS396">
            <v>0</v>
          </cell>
          <cell r="AU396">
            <v>0</v>
          </cell>
          <cell r="AY396">
            <v>0</v>
          </cell>
          <cell r="BA396">
            <v>0</v>
          </cell>
          <cell r="BB396">
            <v>0</v>
          </cell>
          <cell r="BF396">
            <v>0</v>
          </cell>
        </row>
        <row r="397">
          <cell r="C397">
            <v>0</v>
          </cell>
          <cell r="G397">
            <v>0</v>
          </cell>
          <cell r="AN397">
            <v>0</v>
          </cell>
          <cell r="AS397">
            <v>0</v>
          </cell>
          <cell r="AU397">
            <v>0</v>
          </cell>
          <cell r="AY397">
            <v>0</v>
          </cell>
          <cell r="BA397">
            <v>0</v>
          </cell>
          <cell r="BB397">
            <v>0</v>
          </cell>
          <cell r="BF397">
            <v>0</v>
          </cell>
        </row>
        <row r="398">
          <cell r="C398">
            <v>0</v>
          </cell>
          <cell r="G398">
            <v>0</v>
          </cell>
          <cell r="AN398">
            <v>0</v>
          </cell>
          <cell r="AS398">
            <v>0</v>
          </cell>
          <cell r="AU398">
            <v>0</v>
          </cell>
          <cell r="AY398">
            <v>0</v>
          </cell>
          <cell r="BA398">
            <v>0</v>
          </cell>
          <cell r="BB398">
            <v>0</v>
          </cell>
          <cell r="BF398">
            <v>0</v>
          </cell>
        </row>
        <row r="399">
          <cell r="C399">
            <v>0</v>
          </cell>
          <cell r="G399">
            <v>0</v>
          </cell>
          <cell r="AN399">
            <v>0</v>
          </cell>
          <cell r="AS399">
            <v>0</v>
          </cell>
          <cell r="AU399">
            <v>0</v>
          </cell>
          <cell r="AY399">
            <v>0</v>
          </cell>
          <cell r="BA399">
            <v>0</v>
          </cell>
          <cell r="BB399">
            <v>0</v>
          </cell>
          <cell r="BF399">
            <v>0</v>
          </cell>
        </row>
        <row r="400">
          <cell r="C400">
            <v>0</v>
          </cell>
          <cell r="G400">
            <v>0</v>
          </cell>
          <cell r="AN400">
            <v>0</v>
          </cell>
          <cell r="AS400">
            <v>0</v>
          </cell>
          <cell r="AU400">
            <v>0</v>
          </cell>
          <cell r="AY400">
            <v>0</v>
          </cell>
          <cell r="BA400">
            <v>0</v>
          </cell>
          <cell r="BB400">
            <v>0</v>
          </cell>
          <cell r="BF400">
            <v>0</v>
          </cell>
        </row>
        <row r="401">
          <cell r="C401">
            <v>0</v>
          </cell>
          <cell r="G401">
            <v>0</v>
          </cell>
          <cell r="AN401">
            <v>0</v>
          </cell>
          <cell r="AS401">
            <v>0</v>
          </cell>
          <cell r="AU401">
            <v>0</v>
          </cell>
          <cell r="AY401">
            <v>0</v>
          </cell>
          <cell r="BA401">
            <v>0</v>
          </cell>
          <cell r="BB401">
            <v>0</v>
          </cell>
          <cell r="BF401">
            <v>0</v>
          </cell>
        </row>
        <row r="402">
          <cell r="C402">
            <v>0</v>
          </cell>
          <cell r="G402">
            <v>0</v>
          </cell>
          <cell r="AN402">
            <v>0</v>
          </cell>
          <cell r="AS402">
            <v>0</v>
          </cell>
          <cell r="AU402">
            <v>0</v>
          </cell>
          <cell r="AY402">
            <v>0</v>
          </cell>
          <cell r="BA402">
            <v>0</v>
          </cell>
          <cell r="BB402">
            <v>0</v>
          </cell>
          <cell r="BF402">
            <v>0</v>
          </cell>
        </row>
        <row r="403">
          <cell r="C403">
            <v>0</v>
          </cell>
          <cell r="G403">
            <v>0</v>
          </cell>
          <cell r="AN403">
            <v>0</v>
          </cell>
          <cell r="AS403">
            <v>0</v>
          </cell>
          <cell r="AU403">
            <v>0</v>
          </cell>
          <cell r="AY403">
            <v>0</v>
          </cell>
          <cell r="BA403">
            <v>0</v>
          </cell>
          <cell r="BB403">
            <v>0</v>
          </cell>
          <cell r="BF403">
            <v>0</v>
          </cell>
        </row>
        <row r="404">
          <cell r="C404">
            <v>0</v>
          </cell>
          <cell r="G404">
            <v>0</v>
          </cell>
          <cell r="AN404">
            <v>0</v>
          </cell>
          <cell r="AS404">
            <v>0</v>
          </cell>
          <cell r="AU404">
            <v>0</v>
          </cell>
          <cell r="AY404">
            <v>0</v>
          </cell>
          <cell r="BA404">
            <v>0</v>
          </cell>
          <cell r="BB404">
            <v>0</v>
          </cell>
          <cell r="BF404">
            <v>0</v>
          </cell>
        </row>
        <row r="405">
          <cell r="C405">
            <v>0</v>
          </cell>
          <cell r="G405">
            <v>0</v>
          </cell>
          <cell r="AN405">
            <v>0</v>
          </cell>
          <cell r="AS405">
            <v>0</v>
          </cell>
          <cell r="AU405">
            <v>0</v>
          </cell>
          <cell r="AY405">
            <v>0</v>
          </cell>
          <cell r="BA405">
            <v>0</v>
          </cell>
          <cell r="BB405">
            <v>0</v>
          </cell>
          <cell r="BF405">
            <v>0</v>
          </cell>
        </row>
        <row r="406">
          <cell r="C406">
            <v>0</v>
          </cell>
          <cell r="G406">
            <v>0</v>
          </cell>
          <cell r="AN406">
            <v>0</v>
          </cell>
          <cell r="AS406">
            <v>0</v>
          </cell>
          <cell r="AU406">
            <v>0</v>
          </cell>
          <cell r="AY406">
            <v>0</v>
          </cell>
          <cell r="BA406">
            <v>0</v>
          </cell>
          <cell r="BB406">
            <v>0</v>
          </cell>
          <cell r="BF406">
            <v>0</v>
          </cell>
        </row>
        <row r="407">
          <cell r="C407">
            <v>0</v>
          </cell>
          <cell r="G407">
            <v>0</v>
          </cell>
          <cell r="AN407">
            <v>0</v>
          </cell>
          <cell r="AS407">
            <v>0</v>
          </cell>
          <cell r="AU407">
            <v>0</v>
          </cell>
          <cell r="AY407">
            <v>0</v>
          </cell>
          <cell r="BA407">
            <v>0</v>
          </cell>
          <cell r="BB407">
            <v>0</v>
          </cell>
          <cell r="BF407">
            <v>0</v>
          </cell>
        </row>
        <row r="408">
          <cell r="C408">
            <v>0</v>
          </cell>
          <cell r="G408">
            <v>0</v>
          </cell>
          <cell r="AN408">
            <v>0</v>
          </cell>
          <cell r="AS408">
            <v>0</v>
          </cell>
          <cell r="AU408">
            <v>0</v>
          </cell>
          <cell r="AY408">
            <v>0</v>
          </cell>
          <cell r="BA408">
            <v>0</v>
          </cell>
          <cell r="BB408">
            <v>0</v>
          </cell>
          <cell r="BF408">
            <v>0</v>
          </cell>
        </row>
        <row r="409">
          <cell r="C409">
            <v>0</v>
          </cell>
          <cell r="G409">
            <v>0</v>
          </cell>
          <cell r="AN409">
            <v>0</v>
          </cell>
          <cell r="AS409">
            <v>0</v>
          </cell>
          <cell r="AU409">
            <v>0</v>
          </cell>
          <cell r="AY409">
            <v>0</v>
          </cell>
          <cell r="BA409">
            <v>0</v>
          </cell>
          <cell r="BB409">
            <v>0</v>
          </cell>
          <cell r="BF409">
            <v>0</v>
          </cell>
        </row>
        <row r="410">
          <cell r="C410">
            <v>0</v>
          </cell>
          <cell r="G410">
            <v>0</v>
          </cell>
          <cell r="AN410">
            <v>0</v>
          </cell>
          <cell r="AS410">
            <v>0</v>
          </cell>
          <cell r="AU410">
            <v>0</v>
          </cell>
          <cell r="AY410">
            <v>0</v>
          </cell>
          <cell r="BA410">
            <v>0</v>
          </cell>
          <cell r="BB410">
            <v>0</v>
          </cell>
          <cell r="BF410">
            <v>0</v>
          </cell>
        </row>
        <row r="411">
          <cell r="C411">
            <v>0</v>
          </cell>
          <cell r="G411">
            <v>0</v>
          </cell>
          <cell r="AN411">
            <v>0</v>
          </cell>
          <cell r="AS411">
            <v>0</v>
          </cell>
          <cell r="AU411">
            <v>0</v>
          </cell>
          <cell r="AY411">
            <v>0</v>
          </cell>
          <cell r="BA411">
            <v>0</v>
          </cell>
          <cell r="BB411">
            <v>0</v>
          </cell>
          <cell r="BF411">
            <v>0</v>
          </cell>
        </row>
        <row r="412">
          <cell r="C412">
            <v>0</v>
          </cell>
          <cell r="G412">
            <v>0</v>
          </cell>
          <cell r="AN412">
            <v>0</v>
          </cell>
          <cell r="AS412">
            <v>0</v>
          </cell>
          <cell r="AU412">
            <v>0</v>
          </cell>
          <cell r="AY412">
            <v>0</v>
          </cell>
          <cell r="BA412">
            <v>0</v>
          </cell>
          <cell r="BB412">
            <v>0</v>
          </cell>
          <cell r="BF412">
            <v>0</v>
          </cell>
        </row>
        <row r="413">
          <cell r="C413">
            <v>0</v>
          </cell>
          <cell r="G413">
            <v>0</v>
          </cell>
          <cell r="AN413">
            <v>0</v>
          </cell>
          <cell r="AS413">
            <v>0</v>
          </cell>
          <cell r="AU413">
            <v>0</v>
          </cell>
          <cell r="AY413">
            <v>0</v>
          </cell>
          <cell r="BA413">
            <v>0</v>
          </cell>
          <cell r="BB413">
            <v>0</v>
          </cell>
          <cell r="BF413">
            <v>0</v>
          </cell>
        </row>
        <row r="414">
          <cell r="C414">
            <v>0</v>
          </cell>
          <cell r="G414">
            <v>0</v>
          </cell>
          <cell r="AN414">
            <v>0</v>
          </cell>
          <cell r="AS414">
            <v>0</v>
          </cell>
          <cell r="AU414">
            <v>0</v>
          </cell>
          <cell r="AY414">
            <v>0</v>
          </cell>
          <cell r="BA414">
            <v>0</v>
          </cell>
          <cell r="BB414">
            <v>0</v>
          </cell>
          <cell r="BF414">
            <v>0</v>
          </cell>
        </row>
        <row r="415">
          <cell r="C415">
            <v>0</v>
          </cell>
          <cell r="G415">
            <v>0</v>
          </cell>
          <cell r="AN415">
            <v>0</v>
          </cell>
          <cell r="AS415">
            <v>0</v>
          </cell>
          <cell r="AU415">
            <v>0</v>
          </cell>
          <cell r="AY415">
            <v>0</v>
          </cell>
          <cell r="BA415">
            <v>0</v>
          </cell>
          <cell r="BB415">
            <v>0</v>
          </cell>
          <cell r="BF415">
            <v>0</v>
          </cell>
        </row>
        <row r="416">
          <cell r="C416">
            <v>0</v>
          </cell>
          <cell r="G416">
            <v>0</v>
          </cell>
          <cell r="AN416">
            <v>0</v>
          </cell>
          <cell r="AS416">
            <v>0</v>
          </cell>
          <cell r="AU416">
            <v>0</v>
          </cell>
          <cell r="AY416">
            <v>0</v>
          </cell>
          <cell r="BA416">
            <v>0</v>
          </cell>
          <cell r="BB416">
            <v>0</v>
          </cell>
          <cell r="BF416">
            <v>0</v>
          </cell>
        </row>
        <row r="417">
          <cell r="C417">
            <v>0</v>
          </cell>
          <cell r="G417">
            <v>0</v>
          </cell>
          <cell r="AN417">
            <v>0</v>
          </cell>
          <cell r="AS417">
            <v>0</v>
          </cell>
          <cell r="AU417">
            <v>0</v>
          </cell>
          <cell r="AY417">
            <v>0</v>
          </cell>
          <cell r="BA417">
            <v>0</v>
          </cell>
          <cell r="BB417">
            <v>0</v>
          </cell>
          <cell r="BF417">
            <v>0</v>
          </cell>
        </row>
        <row r="418">
          <cell r="C418">
            <v>0</v>
          </cell>
          <cell r="G418">
            <v>0</v>
          </cell>
          <cell r="AN418">
            <v>0</v>
          </cell>
          <cell r="AS418">
            <v>0</v>
          </cell>
          <cell r="AU418">
            <v>0</v>
          </cell>
          <cell r="AY418">
            <v>0</v>
          </cell>
          <cell r="BA418">
            <v>0</v>
          </cell>
          <cell r="BB418">
            <v>0</v>
          </cell>
          <cell r="BF418">
            <v>0</v>
          </cell>
        </row>
        <row r="419">
          <cell r="C419">
            <v>0</v>
          </cell>
          <cell r="G419">
            <v>0</v>
          </cell>
          <cell r="AN419">
            <v>0</v>
          </cell>
          <cell r="AS419">
            <v>0</v>
          </cell>
          <cell r="AU419">
            <v>0</v>
          </cell>
          <cell r="AY419">
            <v>0</v>
          </cell>
          <cell r="BA419">
            <v>0</v>
          </cell>
          <cell r="BB419">
            <v>0</v>
          </cell>
          <cell r="BF419">
            <v>0</v>
          </cell>
        </row>
        <row r="420">
          <cell r="C420">
            <v>0</v>
          </cell>
          <cell r="G420">
            <v>0</v>
          </cell>
          <cell r="AN420">
            <v>0</v>
          </cell>
          <cell r="AS420">
            <v>0</v>
          </cell>
          <cell r="AU420">
            <v>0</v>
          </cell>
          <cell r="AY420">
            <v>0</v>
          </cell>
          <cell r="BA420">
            <v>0</v>
          </cell>
          <cell r="BB420">
            <v>0</v>
          </cell>
          <cell r="BF420">
            <v>0</v>
          </cell>
        </row>
        <row r="421">
          <cell r="C421">
            <v>0</v>
          </cell>
          <cell r="G421">
            <v>0</v>
          </cell>
          <cell r="AN421">
            <v>0</v>
          </cell>
          <cell r="AS421">
            <v>0</v>
          </cell>
          <cell r="AU421">
            <v>0</v>
          </cell>
          <cell r="AY421">
            <v>0</v>
          </cell>
          <cell r="BA421">
            <v>0</v>
          </cell>
          <cell r="BB421">
            <v>0</v>
          </cell>
          <cell r="BF421">
            <v>0</v>
          </cell>
        </row>
        <row r="422">
          <cell r="C422">
            <v>0</v>
          </cell>
          <cell r="G422">
            <v>0</v>
          </cell>
          <cell r="AN422">
            <v>0</v>
          </cell>
          <cell r="AS422">
            <v>0</v>
          </cell>
          <cell r="AU422">
            <v>0</v>
          </cell>
          <cell r="AY422">
            <v>0</v>
          </cell>
          <cell r="BA422">
            <v>0</v>
          </cell>
          <cell r="BB422">
            <v>0</v>
          </cell>
          <cell r="BF422">
            <v>0</v>
          </cell>
        </row>
        <row r="423">
          <cell r="C423">
            <v>0</v>
          </cell>
          <cell r="G423">
            <v>0</v>
          </cell>
          <cell r="AN423">
            <v>0</v>
          </cell>
          <cell r="AS423">
            <v>0</v>
          </cell>
          <cell r="AU423">
            <v>0</v>
          </cell>
          <cell r="AY423">
            <v>0</v>
          </cell>
          <cell r="BA423">
            <v>0</v>
          </cell>
          <cell r="BB423">
            <v>0</v>
          </cell>
          <cell r="BF423">
            <v>0</v>
          </cell>
        </row>
        <row r="424">
          <cell r="C424">
            <v>0</v>
          </cell>
          <cell r="G424">
            <v>0</v>
          </cell>
          <cell r="AN424">
            <v>0</v>
          </cell>
          <cell r="AS424">
            <v>0</v>
          </cell>
          <cell r="AU424">
            <v>0</v>
          </cell>
          <cell r="AY424">
            <v>0</v>
          </cell>
          <cell r="BA424">
            <v>0</v>
          </cell>
          <cell r="BB424">
            <v>0</v>
          </cell>
          <cell r="BF424">
            <v>0</v>
          </cell>
        </row>
        <row r="425">
          <cell r="C425">
            <v>0</v>
          </cell>
          <cell r="G425">
            <v>0</v>
          </cell>
          <cell r="AN425">
            <v>0</v>
          </cell>
          <cell r="AS425">
            <v>0</v>
          </cell>
          <cell r="AU425">
            <v>0</v>
          </cell>
          <cell r="AY425">
            <v>0</v>
          </cell>
          <cell r="BA425">
            <v>0</v>
          </cell>
          <cell r="BB425">
            <v>0</v>
          </cell>
          <cell r="BF425">
            <v>0</v>
          </cell>
        </row>
        <row r="426">
          <cell r="C426">
            <v>0</v>
          </cell>
          <cell r="G426">
            <v>0</v>
          </cell>
          <cell r="AN426">
            <v>0</v>
          </cell>
          <cell r="AS426">
            <v>0</v>
          </cell>
          <cell r="AU426">
            <v>0</v>
          </cell>
          <cell r="AY426">
            <v>0</v>
          </cell>
          <cell r="BA426">
            <v>0</v>
          </cell>
          <cell r="BB426">
            <v>0</v>
          </cell>
          <cell r="BF426">
            <v>0</v>
          </cell>
        </row>
        <row r="427">
          <cell r="C427">
            <v>0</v>
          </cell>
          <cell r="G427">
            <v>0</v>
          </cell>
          <cell r="AN427">
            <v>0</v>
          </cell>
          <cell r="AS427">
            <v>0</v>
          </cell>
          <cell r="AU427">
            <v>0</v>
          </cell>
          <cell r="AY427">
            <v>0</v>
          </cell>
          <cell r="BA427">
            <v>0</v>
          </cell>
          <cell r="BB427">
            <v>0</v>
          </cell>
          <cell r="BF427">
            <v>0</v>
          </cell>
        </row>
        <row r="428">
          <cell r="C428">
            <v>0</v>
          </cell>
          <cell r="G428">
            <v>0</v>
          </cell>
          <cell r="AN428">
            <v>0</v>
          </cell>
          <cell r="AS428">
            <v>0</v>
          </cell>
          <cell r="AU428">
            <v>0</v>
          </cell>
          <cell r="AY428">
            <v>0</v>
          </cell>
          <cell r="BA428">
            <v>0</v>
          </cell>
          <cell r="BB428">
            <v>0</v>
          </cell>
          <cell r="BF428">
            <v>0</v>
          </cell>
        </row>
        <row r="429">
          <cell r="C429">
            <v>0</v>
          </cell>
          <cell r="G429">
            <v>0</v>
          </cell>
          <cell r="AN429">
            <v>0</v>
          </cell>
          <cell r="AS429">
            <v>0</v>
          </cell>
          <cell r="AU429">
            <v>0</v>
          </cell>
          <cell r="AY429">
            <v>0</v>
          </cell>
          <cell r="BA429">
            <v>0</v>
          </cell>
          <cell r="BB429">
            <v>0</v>
          </cell>
          <cell r="BF429">
            <v>0</v>
          </cell>
        </row>
        <row r="430">
          <cell r="C430">
            <v>0</v>
          </cell>
          <cell r="G430">
            <v>0</v>
          </cell>
          <cell r="AN430">
            <v>0</v>
          </cell>
          <cell r="AS430">
            <v>0</v>
          </cell>
          <cell r="AU430">
            <v>0</v>
          </cell>
          <cell r="AY430">
            <v>0</v>
          </cell>
          <cell r="BA430">
            <v>0</v>
          </cell>
          <cell r="BB430">
            <v>0</v>
          </cell>
          <cell r="BF430">
            <v>0</v>
          </cell>
        </row>
        <row r="431">
          <cell r="C431">
            <v>0</v>
          </cell>
          <cell r="G431">
            <v>0</v>
          </cell>
          <cell r="AN431">
            <v>0</v>
          </cell>
          <cell r="AS431">
            <v>0</v>
          </cell>
          <cell r="AU431">
            <v>0</v>
          </cell>
          <cell r="AY431">
            <v>0</v>
          </cell>
          <cell r="BA431">
            <v>0</v>
          </cell>
          <cell r="BB431">
            <v>0</v>
          </cell>
          <cell r="BF431">
            <v>0</v>
          </cell>
        </row>
        <row r="432">
          <cell r="C432">
            <v>0</v>
          </cell>
          <cell r="G432">
            <v>0</v>
          </cell>
          <cell r="AN432">
            <v>0</v>
          </cell>
          <cell r="AS432">
            <v>0</v>
          </cell>
          <cell r="AU432">
            <v>0</v>
          </cell>
          <cell r="AY432">
            <v>0</v>
          </cell>
          <cell r="BA432">
            <v>0</v>
          </cell>
          <cell r="BB432">
            <v>0</v>
          </cell>
          <cell r="BF432">
            <v>0</v>
          </cell>
        </row>
        <row r="433">
          <cell r="C433">
            <v>0</v>
          </cell>
          <cell r="G433">
            <v>0</v>
          </cell>
          <cell r="AN433">
            <v>0</v>
          </cell>
          <cell r="AS433">
            <v>0</v>
          </cell>
          <cell r="AU433">
            <v>0</v>
          </cell>
          <cell r="AY433">
            <v>0</v>
          </cell>
          <cell r="BA433">
            <v>0</v>
          </cell>
          <cell r="BB433">
            <v>0</v>
          </cell>
          <cell r="BF433">
            <v>0</v>
          </cell>
        </row>
        <row r="434">
          <cell r="C434">
            <v>0</v>
          </cell>
          <cell r="G434">
            <v>0</v>
          </cell>
          <cell r="AN434">
            <v>0</v>
          </cell>
          <cell r="AS434">
            <v>0</v>
          </cell>
          <cell r="AU434">
            <v>0</v>
          </cell>
          <cell r="AY434">
            <v>0</v>
          </cell>
          <cell r="BA434">
            <v>0</v>
          </cell>
          <cell r="BB434">
            <v>0</v>
          </cell>
          <cell r="BF434">
            <v>0</v>
          </cell>
        </row>
        <row r="435">
          <cell r="C435">
            <v>0</v>
          </cell>
          <cell r="G435">
            <v>0</v>
          </cell>
          <cell r="AN435">
            <v>0</v>
          </cell>
          <cell r="AS435">
            <v>0</v>
          </cell>
          <cell r="AU435">
            <v>0</v>
          </cell>
          <cell r="AY435">
            <v>0</v>
          </cell>
          <cell r="BA435">
            <v>0</v>
          </cell>
          <cell r="BB435">
            <v>0</v>
          </cell>
          <cell r="BF435">
            <v>0</v>
          </cell>
        </row>
        <row r="436">
          <cell r="C436">
            <v>0</v>
          </cell>
          <cell r="G436">
            <v>0</v>
          </cell>
          <cell r="AN436">
            <v>0</v>
          </cell>
          <cell r="AS436">
            <v>0</v>
          </cell>
          <cell r="AU436">
            <v>0</v>
          </cell>
          <cell r="AY436">
            <v>0</v>
          </cell>
          <cell r="BA436">
            <v>0</v>
          </cell>
          <cell r="BB436">
            <v>0</v>
          </cell>
          <cell r="BF436">
            <v>0</v>
          </cell>
        </row>
        <row r="437">
          <cell r="C437">
            <v>0</v>
          </cell>
          <cell r="G437">
            <v>0</v>
          </cell>
          <cell r="AN437">
            <v>0</v>
          </cell>
          <cell r="AS437">
            <v>0</v>
          </cell>
          <cell r="AU437">
            <v>0</v>
          </cell>
          <cell r="AY437">
            <v>0</v>
          </cell>
          <cell r="BA437">
            <v>0</v>
          </cell>
          <cell r="BB437">
            <v>0</v>
          </cell>
          <cell r="BF437">
            <v>0</v>
          </cell>
        </row>
        <row r="438">
          <cell r="C438">
            <v>0</v>
          </cell>
          <cell r="G438">
            <v>0</v>
          </cell>
          <cell r="AN438">
            <v>0</v>
          </cell>
          <cell r="AS438">
            <v>0</v>
          </cell>
          <cell r="AU438">
            <v>0</v>
          </cell>
          <cell r="AY438">
            <v>0</v>
          </cell>
          <cell r="BA438">
            <v>0</v>
          </cell>
          <cell r="BB438">
            <v>0</v>
          </cell>
          <cell r="BF438">
            <v>0</v>
          </cell>
        </row>
        <row r="439">
          <cell r="C439">
            <v>0</v>
          </cell>
          <cell r="G439">
            <v>0</v>
          </cell>
          <cell r="AN439">
            <v>0</v>
          </cell>
          <cell r="AS439">
            <v>0</v>
          </cell>
          <cell r="AU439">
            <v>0</v>
          </cell>
          <cell r="AY439">
            <v>0</v>
          </cell>
          <cell r="BA439">
            <v>0</v>
          </cell>
          <cell r="BB439">
            <v>0</v>
          </cell>
          <cell r="BF439">
            <v>0</v>
          </cell>
        </row>
        <row r="440">
          <cell r="C440">
            <v>0</v>
          </cell>
          <cell r="G440">
            <v>0</v>
          </cell>
          <cell r="AN440">
            <v>0</v>
          </cell>
          <cell r="AS440">
            <v>0</v>
          </cell>
          <cell r="AU440">
            <v>0</v>
          </cell>
          <cell r="AY440">
            <v>0</v>
          </cell>
          <cell r="BA440">
            <v>0</v>
          </cell>
          <cell r="BB440">
            <v>0</v>
          </cell>
          <cell r="BF440">
            <v>0</v>
          </cell>
        </row>
        <row r="441">
          <cell r="C441">
            <v>0</v>
          </cell>
          <cell r="G441">
            <v>0</v>
          </cell>
          <cell r="AN441">
            <v>0</v>
          </cell>
          <cell r="AS441">
            <v>0</v>
          </cell>
          <cell r="AU441">
            <v>0</v>
          </cell>
          <cell r="AY441">
            <v>0</v>
          </cell>
          <cell r="BA441">
            <v>0</v>
          </cell>
          <cell r="BB441">
            <v>0</v>
          </cell>
          <cell r="BF441">
            <v>0</v>
          </cell>
        </row>
        <row r="442">
          <cell r="C442">
            <v>0</v>
          </cell>
          <cell r="G442">
            <v>0</v>
          </cell>
          <cell r="AN442">
            <v>0</v>
          </cell>
          <cell r="AS442">
            <v>0</v>
          </cell>
          <cell r="AU442">
            <v>0</v>
          </cell>
          <cell r="AY442">
            <v>0</v>
          </cell>
          <cell r="BA442">
            <v>0</v>
          </cell>
          <cell r="BB442">
            <v>0</v>
          </cell>
          <cell r="BF442">
            <v>0</v>
          </cell>
        </row>
        <row r="443">
          <cell r="C443">
            <v>0</v>
          </cell>
          <cell r="G443">
            <v>0</v>
          </cell>
          <cell r="AN443">
            <v>0</v>
          </cell>
          <cell r="AS443">
            <v>0</v>
          </cell>
          <cell r="AU443">
            <v>0</v>
          </cell>
          <cell r="AY443">
            <v>0</v>
          </cell>
          <cell r="BA443">
            <v>0</v>
          </cell>
          <cell r="BB443">
            <v>0</v>
          </cell>
          <cell r="BF443">
            <v>0</v>
          </cell>
        </row>
        <row r="444">
          <cell r="C444">
            <v>0</v>
          </cell>
          <cell r="G444">
            <v>0</v>
          </cell>
          <cell r="AN444">
            <v>0</v>
          </cell>
          <cell r="AS444">
            <v>0</v>
          </cell>
          <cell r="AU444">
            <v>0</v>
          </cell>
          <cell r="AY444">
            <v>0</v>
          </cell>
          <cell r="BA444">
            <v>0</v>
          </cell>
          <cell r="BB444">
            <v>0</v>
          </cell>
          <cell r="BF444">
            <v>0</v>
          </cell>
        </row>
        <row r="445">
          <cell r="C445">
            <v>0</v>
          </cell>
          <cell r="G445">
            <v>0</v>
          </cell>
          <cell r="AN445">
            <v>0</v>
          </cell>
          <cell r="AS445">
            <v>0</v>
          </cell>
          <cell r="AU445">
            <v>0</v>
          </cell>
          <cell r="AY445">
            <v>0</v>
          </cell>
          <cell r="BA445">
            <v>0</v>
          </cell>
          <cell r="BB445">
            <v>0</v>
          </cell>
          <cell r="BF445">
            <v>0</v>
          </cell>
        </row>
        <row r="446">
          <cell r="C446">
            <v>0</v>
          </cell>
          <cell r="G446">
            <v>0</v>
          </cell>
          <cell r="AN446">
            <v>0</v>
          </cell>
          <cell r="AS446">
            <v>0</v>
          </cell>
          <cell r="AU446">
            <v>0</v>
          </cell>
          <cell r="AY446">
            <v>0</v>
          </cell>
          <cell r="BA446">
            <v>0</v>
          </cell>
          <cell r="BB446">
            <v>0</v>
          </cell>
          <cell r="BF446">
            <v>0</v>
          </cell>
        </row>
        <row r="447">
          <cell r="C447">
            <v>0</v>
          </cell>
          <cell r="G447">
            <v>0</v>
          </cell>
          <cell r="AN447">
            <v>0</v>
          </cell>
          <cell r="AS447">
            <v>0</v>
          </cell>
          <cell r="AU447">
            <v>0</v>
          </cell>
          <cell r="AY447">
            <v>0</v>
          </cell>
          <cell r="BA447">
            <v>0</v>
          </cell>
          <cell r="BB447">
            <v>0</v>
          </cell>
          <cell r="BF447">
            <v>0</v>
          </cell>
        </row>
        <row r="448">
          <cell r="C448">
            <v>0</v>
          </cell>
          <cell r="G448">
            <v>0</v>
          </cell>
          <cell r="AN448">
            <v>0</v>
          </cell>
          <cell r="AS448">
            <v>0</v>
          </cell>
          <cell r="AU448">
            <v>0</v>
          </cell>
          <cell r="AY448">
            <v>0</v>
          </cell>
          <cell r="BA448">
            <v>0</v>
          </cell>
          <cell r="BB448">
            <v>0</v>
          </cell>
          <cell r="BF448">
            <v>0</v>
          </cell>
        </row>
        <row r="449">
          <cell r="C449">
            <v>0</v>
          </cell>
          <cell r="G449">
            <v>0</v>
          </cell>
          <cell r="AN449">
            <v>0</v>
          </cell>
          <cell r="AS449">
            <v>0</v>
          </cell>
          <cell r="AU449">
            <v>0</v>
          </cell>
          <cell r="AY449">
            <v>0</v>
          </cell>
          <cell r="BA449">
            <v>0</v>
          </cell>
          <cell r="BB449">
            <v>0</v>
          </cell>
          <cell r="BF449">
            <v>0</v>
          </cell>
        </row>
        <row r="450">
          <cell r="C450">
            <v>0</v>
          </cell>
          <cell r="G450">
            <v>0</v>
          </cell>
          <cell r="AN450">
            <v>0</v>
          </cell>
          <cell r="AS450">
            <v>0</v>
          </cell>
          <cell r="AU450">
            <v>0</v>
          </cell>
          <cell r="AY450">
            <v>0</v>
          </cell>
          <cell r="BA450">
            <v>0</v>
          </cell>
          <cell r="BB450">
            <v>0</v>
          </cell>
          <cell r="BF450">
            <v>0</v>
          </cell>
        </row>
        <row r="451">
          <cell r="C451">
            <v>0</v>
          </cell>
          <cell r="G451">
            <v>0</v>
          </cell>
          <cell r="AN451">
            <v>0</v>
          </cell>
          <cell r="AS451">
            <v>0</v>
          </cell>
          <cell r="AU451">
            <v>0</v>
          </cell>
          <cell r="AY451">
            <v>0</v>
          </cell>
          <cell r="BA451">
            <v>0</v>
          </cell>
          <cell r="BB451">
            <v>0</v>
          </cell>
          <cell r="BF451">
            <v>0</v>
          </cell>
        </row>
        <row r="452">
          <cell r="C452">
            <v>0</v>
          </cell>
          <cell r="G452">
            <v>0</v>
          </cell>
          <cell r="AN452">
            <v>0</v>
          </cell>
          <cell r="AS452">
            <v>0</v>
          </cell>
          <cell r="AU452">
            <v>0</v>
          </cell>
          <cell r="AY452">
            <v>0</v>
          </cell>
          <cell r="BA452">
            <v>0</v>
          </cell>
          <cell r="BB452">
            <v>0</v>
          </cell>
          <cell r="BF452">
            <v>0</v>
          </cell>
        </row>
        <row r="453">
          <cell r="C453">
            <v>0</v>
          </cell>
          <cell r="G453">
            <v>0</v>
          </cell>
          <cell r="AN453">
            <v>0</v>
          </cell>
          <cell r="AS453">
            <v>0</v>
          </cell>
          <cell r="AU453">
            <v>0</v>
          </cell>
          <cell r="AY453">
            <v>0</v>
          </cell>
          <cell r="BA453">
            <v>0</v>
          </cell>
          <cell r="BB453">
            <v>0</v>
          </cell>
          <cell r="BF453">
            <v>0</v>
          </cell>
        </row>
        <row r="454">
          <cell r="C454">
            <v>0</v>
          </cell>
          <cell r="G454">
            <v>0</v>
          </cell>
          <cell r="AN454">
            <v>0</v>
          </cell>
          <cell r="AS454">
            <v>0</v>
          </cell>
          <cell r="AU454">
            <v>0</v>
          </cell>
          <cell r="AY454">
            <v>0</v>
          </cell>
          <cell r="BA454">
            <v>0</v>
          </cell>
          <cell r="BB454">
            <v>0</v>
          </cell>
          <cell r="BF454">
            <v>0</v>
          </cell>
        </row>
        <row r="455">
          <cell r="C455">
            <v>0</v>
          </cell>
          <cell r="G455">
            <v>0</v>
          </cell>
          <cell r="AN455">
            <v>0</v>
          </cell>
          <cell r="AS455">
            <v>0</v>
          </cell>
          <cell r="AU455">
            <v>0</v>
          </cell>
          <cell r="AY455">
            <v>0</v>
          </cell>
          <cell r="BA455">
            <v>0</v>
          </cell>
          <cell r="BB455">
            <v>0</v>
          </cell>
          <cell r="BF455">
            <v>0</v>
          </cell>
        </row>
        <row r="456">
          <cell r="C456">
            <v>0</v>
          </cell>
          <cell r="G456">
            <v>0</v>
          </cell>
          <cell r="AN456">
            <v>0</v>
          </cell>
          <cell r="AS456">
            <v>0</v>
          </cell>
          <cell r="AU456">
            <v>0</v>
          </cell>
          <cell r="AY456">
            <v>0</v>
          </cell>
          <cell r="BA456">
            <v>0</v>
          </cell>
          <cell r="BB456">
            <v>0</v>
          </cell>
          <cell r="BF456">
            <v>0</v>
          </cell>
        </row>
        <row r="457">
          <cell r="C457">
            <v>0</v>
          </cell>
          <cell r="G457">
            <v>0</v>
          </cell>
          <cell r="AN457">
            <v>0</v>
          </cell>
          <cell r="AS457">
            <v>0</v>
          </cell>
          <cell r="AU457">
            <v>0</v>
          </cell>
          <cell r="AY457">
            <v>0</v>
          </cell>
          <cell r="BA457">
            <v>0</v>
          </cell>
          <cell r="BB457">
            <v>0</v>
          </cell>
          <cell r="BF457">
            <v>0</v>
          </cell>
        </row>
        <row r="458">
          <cell r="C458">
            <v>0</v>
          </cell>
          <cell r="G458">
            <v>0</v>
          </cell>
          <cell r="AN458">
            <v>0</v>
          </cell>
          <cell r="AS458">
            <v>0</v>
          </cell>
          <cell r="AU458">
            <v>0</v>
          </cell>
          <cell r="AY458">
            <v>0</v>
          </cell>
          <cell r="BA458">
            <v>0</v>
          </cell>
          <cell r="BB458">
            <v>0</v>
          </cell>
          <cell r="BF458">
            <v>0</v>
          </cell>
        </row>
        <row r="459">
          <cell r="C459">
            <v>0</v>
          </cell>
          <cell r="G459">
            <v>0</v>
          </cell>
          <cell r="AN459">
            <v>0</v>
          </cell>
          <cell r="AS459">
            <v>0</v>
          </cell>
          <cell r="AU459">
            <v>0</v>
          </cell>
          <cell r="AY459">
            <v>0</v>
          </cell>
          <cell r="BA459">
            <v>0</v>
          </cell>
          <cell r="BB459">
            <v>0</v>
          </cell>
          <cell r="BF459">
            <v>0</v>
          </cell>
        </row>
        <row r="460">
          <cell r="C460">
            <v>0</v>
          </cell>
          <cell r="G460">
            <v>0</v>
          </cell>
          <cell r="AN460">
            <v>0</v>
          </cell>
          <cell r="AS460">
            <v>0</v>
          </cell>
          <cell r="AU460">
            <v>0</v>
          </cell>
          <cell r="AY460">
            <v>0</v>
          </cell>
          <cell r="BA460">
            <v>0</v>
          </cell>
          <cell r="BB460">
            <v>0</v>
          </cell>
          <cell r="BF460">
            <v>0</v>
          </cell>
        </row>
        <row r="461">
          <cell r="C461">
            <v>0</v>
          </cell>
          <cell r="G461">
            <v>0</v>
          </cell>
          <cell r="AN461">
            <v>0</v>
          </cell>
          <cell r="AS461">
            <v>0</v>
          </cell>
          <cell r="AU461">
            <v>0</v>
          </cell>
          <cell r="AY461">
            <v>0</v>
          </cell>
          <cell r="BA461">
            <v>0</v>
          </cell>
          <cell r="BB461">
            <v>0</v>
          </cell>
          <cell r="BF461">
            <v>0</v>
          </cell>
        </row>
        <row r="462">
          <cell r="C462">
            <v>0</v>
          </cell>
          <cell r="G462">
            <v>0</v>
          </cell>
          <cell r="AN462">
            <v>0</v>
          </cell>
          <cell r="AS462">
            <v>0</v>
          </cell>
          <cell r="AU462">
            <v>0</v>
          </cell>
          <cell r="AY462">
            <v>0</v>
          </cell>
          <cell r="BA462">
            <v>0</v>
          </cell>
          <cell r="BB462">
            <v>0</v>
          </cell>
          <cell r="BF462">
            <v>0</v>
          </cell>
        </row>
        <row r="463">
          <cell r="C463">
            <v>0</v>
          </cell>
          <cell r="G463">
            <v>0</v>
          </cell>
          <cell r="AN463">
            <v>0</v>
          </cell>
          <cell r="AS463">
            <v>0</v>
          </cell>
          <cell r="AU463">
            <v>0</v>
          </cell>
          <cell r="AY463">
            <v>0</v>
          </cell>
          <cell r="BA463">
            <v>0</v>
          </cell>
          <cell r="BB463">
            <v>0</v>
          </cell>
          <cell r="BF463">
            <v>0</v>
          </cell>
        </row>
        <row r="464">
          <cell r="C464">
            <v>0</v>
          </cell>
          <cell r="G464">
            <v>0</v>
          </cell>
          <cell r="AN464">
            <v>0</v>
          </cell>
          <cell r="AS464">
            <v>0</v>
          </cell>
          <cell r="AU464">
            <v>0</v>
          </cell>
          <cell r="AY464">
            <v>0</v>
          </cell>
          <cell r="BA464">
            <v>0</v>
          </cell>
          <cell r="BB464">
            <v>0</v>
          </cell>
          <cell r="BF464">
            <v>0</v>
          </cell>
        </row>
        <row r="465">
          <cell r="C465">
            <v>0</v>
          </cell>
          <cell r="G465">
            <v>0</v>
          </cell>
          <cell r="AN465">
            <v>0</v>
          </cell>
          <cell r="AS465">
            <v>0</v>
          </cell>
          <cell r="AU465">
            <v>0</v>
          </cell>
          <cell r="AY465">
            <v>0</v>
          </cell>
          <cell r="BA465">
            <v>0</v>
          </cell>
          <cell r="BB465">
            <v>0</v>
          </cell>
          <cell r="BF465">
            <v>0</v>
          </cell>
        </row>
        <row r="466">
          <cell r="C466">
            <v>0</v>
          </cell>
          <cell r="G466">
            <v>0</v>
          </cell>
          <cell r="AN466">
            <v>0</v>
          </cell>
          <cell r="AS466">
            <v>0</v>
          </cell>
          <cell r="AU466">
            <v>0</v>
          </cell>
          <cell r="AY466">
            <v>0</v>
          </cell>
          <cell r="BA466">
            <v>0</v>
          </cell>
          <cell r="BB466">
            <v>0</v>
          </cell>
          <cell r="BF466">
            <v>0</v>
          </cell>
        </row>
        <row r="467">
          <cell r="C467">
            <v>0</v>
          </cell>
          <cell r="G467">
            <v>0</v>
          </cell>
          <cell r="AN467">
            <v>0</v>
          </cell>
          <cell r="AS467">
            <v>0</v>
          </cell>
          <cell r="AU467">
            <v>0</v>
          </cell>
          <cell r="AY467">
            <v>0</v>
          </cell>
          <cell r="BA467">
            <v>0</v>
          </cell>
          <cell r="BB467">
            <v>0</v>
          </cell>
          <cell r="BF467">
            <v>0</v>
          </cell>
        </row>
        <row r="468">
          <cell r="C468">
            <v>0</v>
          </cell>
          <cell r="G468">
            <v>0</v>
          </cell>
          <cell r="AN468">
            <v>0</v>
          </cell>
          <cell r="AS468">
            <v>0</v>
          </cell>
          <cell r="AU468">
            <v>0</v>
          </cell>
          <cell r="AY468">
            <v>0</v>
          </cell>
          <cell r="BA468">
            <v>0</v>
          </cell>
          <cell r="BB468">
            <v>0</v>
          </cell>
          <cell r="BF468">
            <v>0</v>
          </cell>
        </row>
        <row r="469">
          <cell r="C469">
            <v>0</v>
          </cell>
          <cell r="G469">
            <v>0</v>
          </cell>
          <cell r="AN469">
            <v>0</v>
          </cell>
          <cell r="AS469">
            <v>0</v>
          </cell>
          <cell r="AU469">
            <v>0</v>
          </cell>
          <cell r="AY469">
            <v>0</v>
          </cell>
          <cell r="BA469">
            <v>0</v>
          </cell>
          <cell r="BB469">
            <v>0</v>
          </cell>
          <cell r="BF469">
            <v>0</v>
          </cell>
        </row>
        <row r="470">
          <cell r="C470">
            <v>0</v>
          </cell>
          <cell r="G470">
            <v>0</v>
          </cell>
          <cell r="AN470">
            <v>0</v>
          </cell>
          <cell r="AS470">
            <v>0</v>
          </cell>
          <cell r="AU470">
            <v>0</v>
          </cell>
          <cell r="AY470">
            <v>0</v>
          </cell>
          <cell r="BA470">
            <v>0</v>
          </cell>
          <cell r="BB470">
            <v>0</v>
          </cell>
          <cell r="BF470">
            <v>0</v>
          </cell>
        </row>
        <row r="471">
          <cell r="C471">
            <v>0</v>
          </cell>
          <cell r="G471">
            <v>0</v>
          </cell>
          <cell r="AN471">
            <v>0</v>
          </cell>
          <cell r="AS471">
            <v>0</v>
          </cell>
          <cell r="AU471">
            <v>0</v>
          </cell>
          <cell r="AY471">
            <v>0</v>
          </cell>
          <cell r="BA471">
            <v>0</v>
          </cell>
          <cell r="BB471">
            <v>0</v>
          </cell>
          <cell r="BF471">
            <v>0</v>
          </cell>
        </row>
        <row r="472">
          <cell r="C472">
            <v>0</v>
          </cell>
          <cell r="G472">
            <v>0</v>
          </cell>
          <cell r="AN472">
            <v>0</v>
          </cell>
          <cell r="AS472">
            <v>0</v>
          </cell>
          <cell r="AU472">
            <v>0</v>
          </cell>
          <cell r="AY472">
            <v>0</v>
          </cell>
          <cell r="BA472">
            <v>0</v>
          </cell>
          <cell r="BB472">
            <v>0</v>
          </cell>
          <cell r="BF472">
            <v>0</v>
          </cell>
        </row>
        <row r="473">
          <cell r="C473">
            <v>0</v>
          </cell>
          <cell r="G473">
            <v>0</v>
          </cell>
          <cell r="AN473">
            <v>0</v>
          </cell>
          <cell r="AS473">
            <v>0</v>
          </cell>
          <cell r="AU473">
            <v>0</v>
          </cell>
          <cell r="AY473">
            <v>0</v>
          </cell>
          <cell r="BA473">
            <v>0</v>
          </cell>
          <cell r="BB473">
            <v>0</v>
          </cell>
          <cell r="BF473">
            <v>0</v>
          </cell>
        </row>
        <row r="474">
          <cell r="C474">
            <v>0</v>
          </cell>
          <cell r="G474">
            <v>0</v>
          </cell>
          <cell r="AN474">
            <v>0</v>
          </cell>
          <cell r="AS474">
            <v>0</v>
          </cell>
          <cell r="AU474">
            <v>0</v>
          </cell>
          <cell r="AY474">
            <v>0</v>
          </cell>
          <cell r="BA474">
            <v>0</v>
          </cell>
          <cell r="BB474">
            <v>0</v>
          </cell>
          <cell r="BF474">
            <v>0</v>
          </cell>
        </row>
        <row r="475">
          <cell r="C475">
            <v>0</v>
          </cell>
          <cell r="G475">
            <v>0</v>
          </cell>
          <cell r="AN475">
            <v>0</v>
          </cell>
          <cell r="AS475">
            <v>0</v>
          </cell>
          <cell r="AU475">
            <v>0</v>
          </cell>
          <cell r="AY475">
            <v>0</v>
          </cell>
          <cell r="BA475">
            <v>0</v>
          </cell>
          <cell r="BB475">
            <v>0</v>
          </cell>
          <cell r="BF475">
            <v>0</v>
          </cell>
        </row>
        <row r="476">
          <cell r="C476">
            <v>0</v>
          </cell>
          <cell r="G476">
            <v>0</v>
          </cell>
          <cell r="AN476">
            <v>0</v>
          </cell>
          <cell r="AS476">
            <v>0</v>
          </cell>
          <cell r="AU476">
            <v>0</v>
          </cell>
          <cell r="AY476">
            <v>0</v>
          </cell>
          <cell r="BA476">
            <v>0</v>
          </cell>
          <cell r="BB476">
            <v>0</v>
          </cell>
          <cell r="BF476">
            <v>0</v>
          </cell>
        </row>
        <row r="477">
          <cell r="C477">
            <v>0</v>
          </cell>
          <cell r="G477">
            <v>0</v>
          </cell>
          <cell r="AN477">
            <v>0</v>
          </cell>
          <cell r="AS477">
            <v>0</v>
          </cell>
          <cell r="AU477">
            <v>0</v>
          </cell>
          <cell r="AY477">
            <v>0</v>
          </cell>
          <cell r="BA477">
            <v>0</v>
          </cell>
          <cell r="BB477">
            <v>0</v>
          </cell>
          <cell r="BF477">
            <v>0</v>
          </cell>
        </row>
        <row r="478">
          <cell r="C478">
            <v>0</v>
          </cell>
          <cell r="G478">
            <v>0</v>
          </cell>
          <cell r="AN478">
            <v>0</v>
          </cell>
          <cell r="AS478">
            <v>0</v>
          </cell>
          <cell r="AU478">
            <v>0</v>
          </cell>
          <cell r="AY478">
            <v>0</v>
          </cell>
          <cell r="BA478">
            <v>0</v>
          </cell>
          <cell r="BB478">
            <v>0</v>
          </cell>
          <cell r="BF478">
            <v>0</v>
          </cell>
        </row>
        <row r="479">
          <cell r="C479">
            <v>0</v>
          </cell>
          <cell r="G479">
            <v>0</v>
          </cell>
          <cell r="AN479">
            <v>0</v>
          </cell>
          <cell r="AS479">
            <v>0</v>
          </cell>
          <cell r="AU479">
            <v>0</v>
          </cell>
          <cell r="AY479">
            <v>0</v>
          </cell>
          <cell r="BA479">
            <v>0</v>
          </cell>
          <cell r="BB479">
            <v>0</v>
          </cell>
          <cell r="BF479">
            <v>0</v>
          </cell>
        </row>
        <row r="480">
          <cell r="C480">
            <v>0</v>
          </cell>
          <cell r="G480">
            <v>0</v>
          </cell>
          <cell r="AN480">
            <v>0</v>
          </cell>
          <cell r="AS480">
            <v>0</v>
          </cell>
          <cell r="AU480">
            <v>0</v>
          </cell>
          <cell r="AY480">
            <v>0</v>
          </cell>
          <cell r="BA480">
            <v>0</v>
          </cell>
          <cell r="BB480">
            <v>0</v>
          </cell>
          <cell r="BF480">
            <v>0</v>
          </cell>
        </row>
        <row r="481">
          <cell r="C481">
            <v>0</v>
          </cell>
          <cell r="G481">
            <v>0</v>
          </cell>
          <cell r="AN481">
            <v>0</v>
          </cell>
          <cell r="AS481">
            <v>0</v>
          </cell>
          <cell r="AU481">
            <v>0</v>
          </cell>
          <cell r="AY481">
            <v>0</v>
          </cell>
          <cell r="BA481">
            <v>0</v>
          </cell>
          <cell r="BB481">
            <v>0</v>
          </cell>
          <cell r="BF481">
            <v>0</v>
          </cell>
        </row>
        <row r="482">
          <cell r="C482">
            <v>0</v>
          </cell>
          <cell r="G482">
            <v>0</v>
          </cell>
          <cell r="AN482">
            <v>0</v>
          </cell>
          <cell r="AS482">
            <v>0</v>
          </cell>
          <cell r="AU482">
            <v>0</v>
          </cell>
          <cell r="AY482">
            <v>0</v>
          </cell>
          <cell r="BA482">
            <v>0</v>
          </cell>
          <cell r="BB482">
            <v>0</v>
          </cell>
          <cell r="BF482">
            <v>0</v>
          </cell>
        </row>
        <row r="483">
          <cell r="C483">
            <v>0</v>
          </cell>
          <cell r="G483">
            <v>0</v>
          </cell>
          <cell r="AN483">
            <v>0</v>
          </cell>
          <cell r="AS483">
            <v>0</v>
          </cell>
          <cell r="AU483">
            <v>0</v>
          </cell>
          <cell r="AY483">
            <v>0</v>
          </cell>
          <cell r="BA483">
            <v>0</v>
          </cell>
          <cell r="BB483">
            <v>0</v>
          </cell>
          <cell r="BF483">
            <v>0</v>
          </cell>
        </row>
        <row r="484">
          <cell r="C484">
            <v>0</v>
          </cell>
          <cell r="G484">
            <v>0</v>
          </cell>
          <cell r="AN484">
            <v>0</v>
          </cell>
          <cell r="AS484">
            <v>0</v>
          </cell>
          <cell r="AU484">
            <v>0</v>
          </cell>
          <cell r="AY484">
            <v>0</v>
          </cell>
          <cell r="BA484">
            <v>0</v>
          </cell>
          <cell r="BB484">
            <v>0</v>
          </cell>
          <cell r="BF484">
            <v>0</v>
          </cell>
        </row>
        <row r="485">
          <cell r="C485">
            <v>0</v>
          </cell>
          <cell r="G485">
            <v>0</v>
          </cell>
          <cell r="AN485">
            <v>0</v>
          </cell>
          <cell r="AS485">
            <v>0</v>
          </cell>
          <cell r="AU485">
            <v>0</v>
          </cell>
          <cell r="AY485">
            <v>0</v>
          </cell>
          <cell r="BA485">
            <v>0</v>
          </cell>
          <cell r="BB485">
            <v>0</v>
          </cell>
          <cell r="BF485">
            <v>0</v>
          </cell>
        </row>
        <row r="486">
          <cell r="C486">
            <v>0</v>
          </cell>
          <cell r="G486">
            <v>0</v>
          </cell>
          <cell r="AN486">
            <v>0</v>
          </cell>
          <cell r="AS486">
            <v>0</v>
          </cell>
          <cell r="AU486">
            <v>0</v>
          </cell>
          <cell r="AY486">
            <v>0</v>
          </cell>
          <cell r="BA486">
            <v>0</v>
          </cell>
          <cell r="BB486">
            <v>0</v>
          </cell>
          <cell r="BF486">
            <v>0</v>
          </cell>
        </row>
        <row r="487">
          <cell r="C487">
            <v>0</v>
          </cell>
          <cell r="G487">
            <v>0</v>
          </cell>
          <cell r="AN487">
            <v>0</v>
          </cell>
          <cell r="AS487">
            <v>0</v>
          </cell>
          <cell r="AU487">
            <v>0</v>
          </cell>
          <cell r="AY487">
            <v>0</v>
          </cell>
          <cell r="BA487">
            <v>0</v>
          </cell>
          <cell r="BB487">
            <v>0</v>
          </cell>
          <cell r="BF487">
            <v>0</v>
          </cell>
        </row>
        <row r="488">
          <cell r="C488">
            <v>0</v>
          </cell>
          <cell r="G488">
            <v>0</v>
          </cell>
          <cell r="AN488">
            <v>0</v>
          </cell>
          <cell r="AS488">
            <v>0</v>
          </cell>
          <cell r="AU488">
            <v>0</v>
          </cell>
          <cell r="AY488">
            <v>0</v>
          </cell>
          <cell r="BA488">
            <v>0</v>
          </cell>
          <cell r="BB488">
            <v>0</v>
          </cell>
          <cell r="BF488">
            <v>0</v>
          </cell>
        </row>
        <row r="489">
          <cell r="C489">
            <v>0</v>
          </cell>
          <cell r="G489">
            <v>0</v>
          </cell>
          <cell r="AN489">
            <v>0</v>
          </cell>
          <cell r="AS489">
            <v>0</v>
          </cell>
          <cell r="AU489">
            <v>0</v>
          </cell>
          <cell r="AY489">
            <v>0</v>
          </cell>
          <cell r="BA489">
            <v>0</v>
          </cell>
          <cell r="BB489">
            <v>0</v>
          </cell>
          <cell r="BF489">
            <v>0</v>
          </cell>
        </row>
        <row r="490">
          <cell r="C490">
            <v>0</v>
          </cell>
          <cell r="G490">
            <v>0</v>
          </cell>
          <cell r="AN490">
            <v>0</v>
          </cell>
          <cell r="AS490">
            <v>0</v>
          </cell>
          <cell r="AU490">
            <v>0</v>
          </cell>
          <cell r="AY490">
            <v>0</v>
          </cell>
          <cell r="BA490">
            <v>0</v>
          </cell>
          <cell r="BB490">
            <v>0</v>
          </cell>
          <cell r="BF490">
            <v>0</v>
          </cell>
        </row>
        <row r="491">
          <cell r="C491">
            <v>0</v>
          </cell>
          <cell r="G491">
            <v>0</v>
          </cell>
          <cell r="AN491">
            <v>0</v>
          </cell>
          <cell r="AS491">
            <v>0</v>
          </cell>
          <cell r="AU491">
            <v>0</v>
          </cell>
          <cell r="AY491">
            <v>0</v>
          </cell>
          <cell r="BA491">
            <v>0</v>
          </cell>
          <cell r="BB491">
            <v>0</v>
          </cell>
          <cell r="BF491">
            <v>0</v>
          </cell>
        </row>
        <row r="492">
          <cell r="C492">
            <v>0</v>
          </cell>
          <cell r="G492">
            <v>0</v>
          </cell>
          <cell r="AN492">
            <v>0</v>
          </cell>
          <cell r="AS492">
            <v>0</v>
          </cell>
          <cell r="AU492">
            <v>0</v>
          </cell>
          <cell r="AY492">
            <v>0</v>
          </cell>
          <cell r="BA492">
            <v>0</v>
          </cell>
          <cell r="BB492">
            <v>0</v>
          </cell>
          <cell r="BF492">
            <v>0</v>
          </cell>
        </row>
        <row r="493">
          <cell r="C493">
            <v>0</v>
          </cell>
          <cell r="G493">
            <v>0</v>
          </cell>
          <cell r="AN493">
            <v>0</v>
          </cell>
          <cell r="AS493">
            <v>0</v>
          </cell>
          <cell r="AU493">
            <v>0</v>
          </cell>
          <cell r="AY493">
            <v>0</v>
          </cell>
          <cell r="BA493">
            <v>0</v>
          </cell>
          <cell r="BB493">
            <v>0</v>
          </cell>
          <cell r="BF493">
            <v>0</v>
          </cell>
        </row>
        <row r="494">
          <cell r="C494">
            <v>0</v>
          </cell>
          <cell r="G494">
            <v>0</v>
          </cell>
          <cell r="AN494">
            <v>0</v>
          </cell>
          <cell r="AS494">
            <v>0</v>
          </cell>
          <cell r="AU494">
            <v>0</v>
          </cell>
          <cell r="AY494">
            <v>0</v>
          </cell>
          <cell r="BA494">
            <v>0</v>
          </cell>
          <cell r="BB494">
            <v>0</v>
          </cell>
          <cell r="BF494">
            <v>0</v>
          </cell>
        </row>
        <row r="495">
          <cell r="C495">
            <v>0</v>
          </cell>
          <cell r="G495">
            <v>0</v>
          </cell>
          <cell r="AN495">
            <v>0</v>
          </cell>
          <cell r="AS495">
            <v>0</v>
          </cell>
          <cell r="AU495">
            <v>0</v>
          </cell>
          <cell r="AY495">
            <v>0</v>
          </cell>
          <cell r="BA495">
            <v>0</v>
          </cell>
          <cell r="BB495">
            <v>0</v>
          </cell>
          <cell r="BF495">
            <v>0</v>
          </cell>
        </row>
        <row r="496">
          <cell r="C496">
            <v>0</v>
          </cell>
          <cell r="G496">
            <v>0</v>
          </cell>
          <cell r="AN496">
            <v>0</v>
          </cell>
          <cell r="AS496">
            <v>0</v>
          </cell>
          <cell r="AU496">
            <v>0</v>
          </cell>
          <cell r="AY496">
            <v>0</v>
          </cell>
          <cell r="BA496">
            <v>0</v>
          </cell>
          <cell r="BB496">
            <v>0</v>
          </cell>
          <cell r="BF496">
            <v>0</v>
          </cell>
        </row>
        <row r="497">
          <cell r="C497">
            <v>0</v>
          </cell>
          <cell r="G497">
            <v>0</v>
          </cell>
          <cell r="AN497">
            <v>0</v>
          </cell>
          <cell r="AS497">
            <v>0</v>
          </cell>
          <cell r="AU497">
            <v>0</v>
          </cell>
          <cell r="AY497">
            <v>0</v>
          </cell>
          <cell r="BA497">
            <v>0</v>
          </cell>
          <cell r="BB497">
            <v>0</v>
          </cell>
          <cell r="BF497">
            <v>0</v>
          </cell>
        </row>
        <row r="498">
          <cell r="C498">
            <v>0</v>
          </cell>
          <cell r="G498">
            <v>0</v>
          </cell>
          <cell r="AN498">
            <v>0</v>
          </cell>
          <cell r="AS498">
            <v>0</v>
          </cell>
          <cell r="AU498">
            <v>0</v>
          </cell>
          <cell r="AY498">
            <v>0</v>
          </cell>
          <cell r="BA498">
            <v>0</v>
          </cell>
          <cell r="BB498">
            <v>0</v>
          </cell>
          <cell r="BF498">
            <v>0</v>
          </cell>
        </row>
        <row r="499">
          <cell r="C499">
            <v>0</v>
          </cell>
          <cell r="G499">
            <v>0</v>
          </cell>
          <cell r="AN499">
            <v>0</v>
          </cell>
          <cell r="AS499">
            <v>0</v>
          </cell>
          <cell r="AU499">
            <v>0</v>
          </cell>
          <cell r="AY499">
            <v>0</v>
          </cell>
          <cell r="BA499">
            <v>0</v>
          </cell>
          <cell r="BB499">
            <v>0</v>
          </cell>
          <cell r="BF499">
            <v>0</v>
          </cell>
        </row>
        <row r="500">
          <cell r="C500">
            <v>0</v>
          </cell>
          <cell r="G500">
            <v>0</v>
          </cell>
          <cell r="AN500">
            <v>0</v>
          </cell>
          <cell r="AS500">
            <v>0</v>
          </cell>
          <cell r="AU500">
            <v>0</v>
          </cell>
          <cell r="AY500">
            <v>0</v>
          </cell>
          <cell r="BA500">
            <v>0</v>
          </cell>
          <cell r="BB500">
            <v>0</v>
          </cell>
          <cell r="BF500">
            <v>0</v>
          </cell>
        </row>
        <row r="501">
          <cell r="C501">
            <v>0</v>
          </cell>
          <cell r="G501">
            <v>0</v>
          </cell>
          <cell r="AN501">
            <v>0</v>
          </cell>
          <cell r="AS501">
            <v>0</v>
          </cell>
          <cell r="AU501">
            <v>0</v>
          </cell>
          <cell r="AY501">
            <v>0</v>
          </cell>
          <cell r="BA501">
            <v>0</v>
          </cell>
          <cell r="BB501">
            <v>0</v>
          </cell>
          <cell r="BF501">
            <v>0</v>
          </cell>
        </row>
        <row r="502">
          <cell r="C502">
            <v>0</v>
          </cell>
          <cell r="G502">
            <v>0</v>
          </cell>
          <cell r="AN502">
            <v>0</v>
          </cell>
          <cell r="AS502">
            <v>0</v>
          </cell>
          <cell r="AU502">
            <v>0</v>
          </cell>
          <cell r="AY502">
            <v>0</v>
          </cell>
          <cell r="BA502">
            <v>0</v>
          </cell>
          <cell r="BB502">
            <v>0</v>
          </cell>
          <cell r="BF502">
            <v>0</v>
          </cell>
        </row>
        <row r="503">
          <cell r="C503">
            <v>0</v>
          </cell>
          <cell r="G503">
            <v>0</v>
          </cell>
          <cell r="AN503">
            <v>0</v>
          </cell>
          <cell r="AS503">
            <v>0</v>
          </cell>
          <cell r="AU503">
            <v>0</v>
          </cell>
          <cell r="AY503">
            <v>0</v>
          </cell>
          <cell r="BA503">
            <v>0</v>
          </cell>
          <cell r="BB503">
            <v>0</v>
          </cell>
          <cell r="BF503">
            <v>0</v>
          </cell>
        </row>
        <row r="504">
          <cell r="C504">
            <v>0</v>
          </cell>
          <cell r="G504">
            <v>0</v>
          </cell>
          <cell r="AN504">
            <v>0</v>
          </cell>
          <cell r="AS504">
            <v>0</v>
          </cell>
          <cell r="AU504">
            <v>0</v>
          </cell>
          <cell r="AY504">
            <v>0</v>
          </cell>
          <cell r="BA504">
            <v>0</v>
          </cell>
          <cell r="BB504">
            <v>0</v>
          </cell>
          <cell r="BF504">
            <v>0</v>
          </cell>
        </row>
        <row r="505">
          <cell r="C505">
            <v>0</v>
          </cell>
          <cell r="G505">
            <v>0</v>
          </cell>
          <cell r="AN505">
            <v>0</v>
          </cell>
          <cell r="AS505">
            <v>0</v>
          </cell>
          <cell r="AU505">
            <v>0</v>
          </cell>
          <cell r="AY505">
            <v>0</v>
          </cell>
          <cell r="BA505">
            <v>0</v>
          </cell>
          <cell r="BB505">
            <v>0</v>
          </cell>
          <cell r="BF505">
            <v>0</v>
          </cell>
        </row>
        <row r="506">
          <cell r="C506">
            <v>0</v>
          </cell>
          <cell r="G506">
            <v>0</v>
          </cell>
          <cell r="AN506">
            <v>0</v>
          </cell>
          <cell r="AS506">
            <v>0</v>
          </cell>
          <cell r="AU506">
            <v>0</v>
          </cell>
          <cell r="AY506">
            <v>0</v>
          </cell>
          <cell r="BA506">
            <v>0</v>
          </cell>
          <cell r="BB506">
            <v>0</v>
          </cell>
          <cell r="BF506">
            <v>0</v>
          </cell>
        </row>
        <row r="507">
          <cell r="C507">
            <v>0</v>
          </cell>
          <cell r="G507">
            <v>0</v>
          </cell>
          <cell r="AN507">
            <v>0</v>
          </cell>
          <cell r="AS507">
            <v>0</v>
          </cell>
          <cell r="AU507">
            <v>0</v>
          </cell>
          <cell r="AY507">
            <v>0</v>
          </cell>
          <cell r="BA507">
            <v>0</v>
          </cell>
          <cell r="BB507">
            <v>0</v>
          </cell>
          <cell r="BF507">
            <v>0</v>
          </cell>
        </row>
        <row r="508">
          <cell r="C508">
            <v>0</v>
          </cell>
          <cell r="G508">
            <v>0</v>
          </cell>
          <cell r="AN508">
            <v>0</v>
          </cell>
          <cell r="AS508">
            <v>0</v>
          </cell>
          <cell r="AU508">
            <v>0</v>
          </cell>
          <cell r="AY508">
            <v>0</v>
          </cell>
          <cell r="BA508">
            <v>0</v>
          </cell>
          <cell r="BB508">
            <v>0</v>
          </cell>
          <cell r="BF508">
            <v>0</v>
          </cell>
        </row>
        <row r="509">
          <cell r="C509">
            <v>0</v>
          </cell>
          <cell r="G509">
            <v>0</v>
          </cell>
          <cell r="AN509">
            <v>0</v>
          </cell>
          <cell r="AS509">
            <v>0</v>
          </cell>
          <cell r="AU509">
            <v>0</v>
          </cell>
          <cell r="AY509">
            <v>0</v>
          </cell>
          <cell r="BA509">
            <v>0</v>
          </cell>
          <cell r="BB509">
            <v>0</v>
          </cell>
          <cell r="BF509">
            <v>0</v>
          </cell>
        </row>
        <row r="510">
          <cell r="C510">
            <v>0</v>
          </cell>
          <cell r="G510">
            <v>0</v>
          </cell>
          <cell r="AN510">
            <v>0</v>
          </cell>
          <cell r="AS510">
            <v>0</v>
          </cell>
          <cell r="AU510">
            <v>0</v>
          </cell>
          <cell r="AY510">
            <v>0</v>
          </cell>
          <cell r="BA510">
            <v>0</v>
          </cell>
          <cell r="BB510">
            <v>0</v>
          </cell>
          <cell r="BF510">
            <v>0</v>
          </cell>
        </row>
        <row r="511">
          <cell r="C511">
            <v>0</v>
          </cell>
          <cell r="G511">
            <v>0</v>
          </cell>
          <cell r="AN511">
            <v>0</v>
          </cell>
          <cell r="AS511">
            <v>0</v>
          </cell>
          <cell r="AU511">
            <v>0</v>
          </cell>
          <cell r="AY511">
            <v>0</v>
          </cell>
          <cell r="BA511">
            <v>0</v>
          </cell>
          <cell r="BB511">
            <v>0</v>
          </cell>
          <cell r="BF511">
            <v>0</v>
          </cell>
        </row>
        <row r="512">
          <cell r="C512">
            <v>0</v>
          </cell>
          <cell r="G512">
            <v>0</v>
          </cell>
          <cell r="AN512">
            <v>0</v>
          </cell>
          <cell r="AS512">
            <v>0</v>
          </cell>
          <cell r="AU512">
            <v>0</v>
          </cell>
          <cell r="AY512">
            <v>0</v>
          </cell>
          <cell r="BA512">
            <v>0</v>
          </cell>
          <cell r="BB512">
            <v>0</v>
          </cell>
          <cell r="BF512">
            <v>0</v>
          </cell>
        </row>
        <row r="513">
          <cell r="C513">
            <v>0</v>
          </cell>
          <cell r="G513">
            <v>0</v>
          </cell>
          <cell r="AN513">
            <v>0</v>
          </cell>
          <cell r="AS513">
            <v>0</v>
          </cell>
          <cell r="AU513">
            <v>0</v>
          </cell>
          <cell r="AY513">
            <v>0</v>
          </cell>
          <cell r="BA513">
            <v>0</v>
          </cell>
          <cell r="BB513">
            <v>0</v>
          </cell>
          <cell r="BF513">
            <v>0</v>
          </cell>
        </row>
        <row r="514">
          <cell r="C514">
            <v>0</v>
          </cell>
          <cell r="G514">
            <v>0</v>
          </cell>
          <cell r="AN514">
            <v>0</v>
          </cell>
          <cell r="AS514">
            <v>0</v>
          </cell>
          <cell r="AU514">
            <v>0</v>
          </cell>
          <cell r="AY514">
            <v>0</v>
          </cell>
          <cell r="BA514">
            <v>0</v>
          </cell>
          <cell r="BB514">
            <v>0</v>
          </cell>
          <cell r="BF514">
            <v>0</v>
          </cell>
        </row>
        <row r="515">
          <cell r="C515">
            <v>0</v>
          </cell>
          <cell r="G515">
            <v>0</v>
          </cell>
          <cell r="AN515">
            <v>0</v>
          </cell>
          <cell r="AS515">
            <v>0</v>
          </cell>
          <cell r="AU515">
            <v>0</v>
          </cell>
          <cell r="AY515">
            <v>0</v>
          </cell>
          <cell r="BA515">
            <v>0</v>
          </cell>
          <cell r="BB515">
            <v>0</v>
          </cell>
          <cell r="BF515">
            <v>0</v>
          </cell>
        </row>
        <row r="516">
          <cell r="C516">
            <v>0</v>
          </cell>
          <cell r="G516">
            <v>0</v>
          </cell>
          <cell r="AN516">
            <v>0</v>
          </cell>
          <cell r="AS516">
            <v>0</v>
          </cell>
          <cell r="AU516">
            <v>0</v>
          </cell>
          <cell r="AY516">
            <v>0</v>
          </cell>
          <cell r="BA516">
            <v>0</v>
          </cell>
          <cell r="BB516">
            <v>0</v>
          </cell>
          <cell r="BF516">
            <v>0</v>
          </cell>
        </row>
        <row r="517">
          <cell r="C517">
            <v>0</v>
          </cell>
          <cell r="G517">
            <v>0</v>
          </cell>
          <cell r="AN517">
            <v>0</v>
          </cell>
          <cell r="AS517">
            <v>0</v>
          </cell>
          <cell r="AU517">
            <v>0</v>
          </cell>
          <cell r="AY517">
            <v>0</v>
          </cell>
          <cell r="BA517">
            <v>0</v>
          </cell>
          <cell r="BB517">
            <v>0</v>
          </cell>
          <cell r="BF517">
            <v>0</v>
          </cell>
        </row>
        <row r="518">
          <cell r="C518">
            <v>0</v>
          </cell>
          <cell r="G518">
            <v>0</v>
          </cell>
          <cell r="AN518">
            <v>0</v>
          </cell>
          <cell r="AS518">
            <v>0</v>
          </cell>
          <cell r="AU518">
            <v>0</v>
          </cell>
          <cell r="AY518">
            <v>0</v>
          </cell>
          <cell r="BA518">
            <v>0</v>
          </cell>
          <cell r="BB518">
            <v>0</v>
          </cell>
          <cell r="BF518">
            <v>0</v>
          </cell>
        </row>
        <row r="519">
          <cell r="C519">
            <v>0</v>
          </cell>
          <cell r="G519">
            <v>0</v>
          </cell>
          <cell r="AN519">
            <v>0</v>
          </cell>
          <cell r="AS519">
            <v>0</v>
          </cell>
          <cell r="AU519">
            <v>0</v>
          </cell>
          <cell r="AY519">
            <v>0</v>
          </cell>
          <cell r="BA519">
            <v>0</v>
          </cell>
          <cell r="BB519">
            <v>0</v>
          </cell>
          <cell r="BF519">
            <v>0</v>
          </cell>
        </row>
        <row r="520">
          <cell r="C520">
            <v>0</v>
          </cell>
          <cell r="G520">
            <v>0</v>
          </cell>
          <cell r="AN520">
            <v>0</v>
          </cell>
          <cell r="AS520">
            <v>0</v>
          </cell>
          <cell r="AU520">
            <v>0</v>
          </cell>
          <cell r="AY520">
            <v>0</v>
          </cell>
          <cell r="BA520">
            <v>0</v>
          </cell>
          <cell r="BB520">
            <v>0</v>
          </cell>
          <cell r="BF520">
            <v>0</v>
          </cell>
        </row>
        <row r="521">
          <cell r="C521">
            <v>0</v>
          </cell>
          <cell r="G521">
            <v>0</v>
          </cell>
          <cell r="AN521">
            <v>0</v>
          </cell>
          <cell r="AS521">
            <v>0</v>
          </cell>
          <cell r="AU521">
            <v>0</v>
          </cell>
          <cell r="AY521">
            <v>0</v>
          </cell>
          <cell r="BA521">
            <v>0</v>
          </cell>
          <cell r="BB521">
            <v>0</v>
          </cell>
          <cell r="BF521">
            <v>0</v>
          </cell>
        </row>
        <row r="522">
          <cell r="C522">
            <v>0</v>
          </cell>
          <cell r="G522">
            <v>0</v>
          </cell>
          <cell r="AN522">
            <v>0</v>
          </cell>
          <cell r="AS522">
            <v>0</v>
          </cell>
          <cell r="AU522">
            <v>0</v>
          </cell>
          <cell r="AY522">
            <v>0</v>
          </cell>
          <cell r="BA522">
            <v>0</v>
          </cell>
          <cell r="BB522">
            <v>0</v>
          </cell>
          <cell r="BF522">
            <v>0</v>
          </cell>
        </row>
        <row r="523">
          <cell r="C523">
            <v>0</v>
          </cell>
          <cell r="G523">
            <v>0</v>
          </cell>
          <cell r="AN523">
            <v>0</v>
          </cell>
          <cell r="AS523">
            <v>0</v>
          </cell>
          <cell r="AU523">
            <v>0</v>
          </cell>
          <cell r="AY523">
            <v>0</v>
          </cell>
          <cell r="BA523">
            <v>0</v>
          </cell>
          <cell r="BB523">
            <v>0</v>
          </cell>
          <cell r="BF523">
            <v>0</v>
          </cell>
        </row>
        <row r="524">
          <cell r="C524">
            <v>0</v>
          </cell>
          <cell r="G524">
            <v>0</v>
          </cell>
          <cell r="AN524">
            <v>0</v>
          </cell>
          <cell r="AS524">
            <v>0</v>
          </cell>
          <cell r="AU524">
            <v>0</v>
          </cell>
          <cell r="AY524">
            <v>0</v>
          </cell>
          <cell r="BA524">
            <v>0</v>
          </cell>
          <cell r="BB524">
            <v>0</v>
          </cell>
          <cell r="BF524">
            <v>0</v>
          </cell>
        </row>
        <row r="525">
          <cell r="C525">
            <v>0</v>
          </cell>
          <cell r="G525">
            <v>0</v>
          </cell>
          <cell r="AN525">
            <v>0</v>
          </cell>
          <cell r="AS525">
            <v>0</v>
          </cell>
          <cell r="AU525">
            <v>0</v>
          </cell>
          <cell r="AY525">
            <v>0</v>
          </cell>
          <cell r="BA525">
            <v>0</v>
          </cell>
          <cell r="BB525">
            <v>0</v>
          </cell>
          <cell r="BF525">
            <v>0</v>
          </cell>
        </row>
        <row r="526">
          <cell r="C526">
            <v>0</v>
          </cell>
          <cell r="G526">
            <v>0</v>
          </cell>
          <cell r="AN526">
            <v>0</v>
          </cell>
          <cell r="AS526">
            <v>0</v>
          </cell>
          <cell r="AU526">
            <v>0</v>
          </cell>
          <cell r="AY526">
            <v>0</v>
          </cell>
          <cell r="BA526">
            <v>0</v>
          </cell>
          <cell r="BB526">
            <v>0</v>
          </cell>
          <cell r="BF526">
            <v>0</v>
          </cell>
        </row>
        <row r="527">
          <cell r="C527">
            <v>0</v>
          </cell>
          <cell r="G527">
            <v>0</v>
          </cell>
          <cell r="AN527">
            <v>0</v>
          </cell>
          <cell r="AS527">
            <v>0</v>
          </cell>
          <cell r="AU527">
            <v>0</v>
          </cell>
          <cell r="AY527">
            <v>0</v>
          </cell>
          <cell r="BA527">
            <v>0</v>
          </cell>
          <cell r="BB527">
            <v>0</v>
          </cell>
          <cell r="BF527">
            <v>0</v>
          </cell>
        </row>
        <row r="528">
          <cell r="C528">
            <v>0</v>
          </cell>
          <cell r="G528">
            <v>0</v>
          </cell>
          <cell r="AN528">
            <v>0</v>
          </cell>
          <cell r="AS528">
            <v>0</v>
          </cell>
          <cell r="AU528">
            <v>0</v>
          </cell>
          <cell r="AY528">
            <v>0</v>
          </cell>
          <cell r="BA528">
            <v>0</v>
          </cell>
          <cell r="BB528">
            <v>0</v>
          </cell>
          <cell r="BF528">
            <v>0</v>
          </cell>
        </row>
        <row r="529">
          <cell r="C529">
            <v>0</v>
          </cell>
          <cell r="G529">
            <v>0</v>
          </cell>
          <cell r="AN529">
            <v>0</v>
          </cell>
          <cell r="AS529">
            <v>0</v>
          </cell>
          <cell r="AU529">
            <v>0</v>
          </cell>
          <cell r="AY529">
            <v>0</v>
          </cell>
          <cell r="BA529">
            <v>0</v>
          </cell>
          <cell r="BB529">
            <v>0</v>
          </cell>
          <cell r="BF529">
            <v>0</v>
          </cell>
        </row>
        <row r="530">
          <cell r="C530">
            <v>0</v>
          </cell>
          <cell r="G530">
            <v>0</v>
          </cell>
          <cell r="AN530">
            <v>0</v>
          </cell>
          <cell r="AS530">
            <v>0</v>
          </cell>
          <cell r="AU530">
            <v>0</v>
          </cell>
          <cell r="AY530">
            <v>0</v>
          </cell>
          <cell r="BA530">
            <v>0</v>
          </cell>
          <cell r="BB530">
            <v>0</v>
          </cell>
          <cell r="BF530">
            <v>0</v>
          </cell>
        </row>
        <row r="531">
          <cell r="C531">
            <v>0</v>
          </cell>
          <cell r="G531">
            <v>0</v>
          </cell>
          <cell r="AN531">
            <v>0</v>
          </cell>
          <cell r="AS531">
            <v>0</v>
          </cell>
          <cell r="AU531">
            <v>0</v>
          </cell>
          <cell r="AY531">
            <v>0</v>
          </cell>
          <cell r="BA531">
            <v>0</v>
          </cell>
          <cell r="BB531">
            <v>0</v>
          </cell>
          <cell r="BF531">
            <v>0</v>
          </cell>
        </row>
        <row r="532">
          <cell r="C532">
            <v>0</v>
          </cell>
          <cell r="G532">
            <v>0</v>
          </cell>
          <cell r="AN532">
            <v>0</v>
          </cell>
          <cell r="AS532">
            <v>0</v>
          </cell>
          <cell r="AU532">
            <v>0</v>
          </cell>
          <cell r="AY532">
            <v>0</v>
          </cell>
          <cell r="BA532">
            <v>0</v>
          </cell>
          <cell r="BB532">
            <v>0</v>
          </cell>
          <cell r="BF532">
            <v>0</v>
          </cell>
        </row>
        <row r="533">
          <cell r="C533">
            <v>0</v>
          </cell>
          <cell r="G533">
            <v>0</v>
          </cell>
          <cell r="AN533">
            <v>0</v>
          </cell>
          <cell r="AS533">
            <v>0</v>
          </cell>
          <cell r="AU533">
            <v>0</v>
          </cell>
          <cell r="AY533">
            <v>0</v>
          </cell>
          <cell r="BA533">
            <v>0</v>
          </cell>
          <cell r="BB533">
            <v>0</v>
          </cell>
          <cell r="BF533">
            <v>0</v>
          </cell>
        </row>
        <row r="534">
          <cell r="C534">
            <v>0</v>
          </cell>
          <cell r="G534">
            <v>0</v>
          </cell>
          <cell r="AN534">
            <v>0</v>
          </cell>
          <cell r="AS534">
            <v>0</v>
          </cell>
          <cell r="AU534">
            <v>0</v>
          </cell>
          <cell r="AY534">
            <v>0</v>
          </cell>
          <cell r="BA534">
            <v>0</v>
          </cell>
          <cell r="BB534">
            <v>0</v>
          </cell>
          <cell r="BF534">
            <v>0</v>
          </cell>
        </row>
        <row r="535">
          <cell r="C535">
            <v>0</v>
          </cell>
          <cell r="G535">
            <v>0</v>
          </cell>
          <cell r="AN535">
            <v>0</v>
          </cell>
          <cell r="AS535">
            <v>0</v>
          </cell>
          <cell r="AU535">
            <v>0</v>
          </cell>
          <cell r="AY535">
            <v>0</v>
          </cell>
          <cell r="BA535">
            <v>0</v>
          </cell>
          <cell r="BB535">
            <v>0</v>
          </cell>
          <cell r="BF535">
            <v>0</v>
          </cell>
        </row>
        <row r="536">
          <cell r="C536">
            <v>0</v>
          </cell>
          <cell r="G536">
            <v>0</v>
          </cell>
          <cell r="AN536">
            <v>0</v>
          </cell>
          <cell r="AS536">
            <v>0</v>
          </cell>
          <cell r="AU536">
            <v>0</v>
          </cell>
          <cell r="AY536">
            <v>0</v>
          </cell>
          <cell r="BA536">
            <v>0</v>
          </cell>
          <cell r="BB536">
            <v>0</v>
          </cell>
          <cell r="BF536">
            <v>0</v>
          </cell>
        </row>
        <row r="537">
          <cell r="C537">
            <v>0</v>
          </cell>
          <cell r="G537">
            <v>0</v>
          </cell>
          <cell r="AN537">
            <v>0</v>
          </cell>
          <cell r="AS537">
            <v>0</v>
          </cell>
          <cell r="AU537">
            <v>0</v>
          </cell>
          <cell r="AY537">
            <v>0</v>
          </cell>
          <cell r="BA537">
            <v>0</v>
          </cell>
          <cell r="BB537">
            <v>0</v>
          </cell>
          <cell r="BF537">
            <v>0</v>
          </cell>
        </row>
        <row r="538">
          <cell r="C538">
            <v>0</v>
          </cell>
          <cell r="G538">
            <v>0</v>
          </cell>
          <cell r="AN538">
            <v>0</v>
          </cell>
          <cell r="AS538">
            <v>0</v>
          </cell>
          <cell r="AU538">
            <v>0</v>
          </cell>
          <cell r="AY538">
            <v>0</v>
          </cell>
          <cell r="BA538">
            <v>0</v>
          </cell>
          <cell r="BB538">
            <v>0</v>
          </cell>
          <cell r="BF538">
            <v>0</v>
          </cell>
        </row>
        <row r="539">
          <cell r="C539">
            <v>0</v>
          </cell>
          <cell r="G539">
            <v>0</v>
          </cell>
          <cell r="AN539">
            <v>0</v>
          </cell>
          <cell r="AS539">
            <v>0</v>
          </cell>
          <cell r="AU539">
            <v>0</v>
          </cell>
          <cell r="AY539">
            <v>0</v>
          </cell>
          <cell r="BA539">
            <v>0</v>
          </cell>
          <cell r="BB539">
            <v>0</v>
          </cell>
          <cell r="BF539">
            <v>0</v>
          </cell>
        </row>
        <row r="540">
          <cell r="C540">
            <v>0</v>
          </cell>
          <cell r="G540">
            <v>0</v>
          </cell>
          <cell r="AN540">
            <v>0</v>
          </cell>
          <cell r="AS540">
            <v>0</v>
          </cell>
          <cell r="AU540">
            <v>0</v>
          </cell>
          <cell r="AY540">
            <v>0</v>
          </cell>
          <cell r="BA540">
            <v>0</v>
          </cell>
          <cell r="BB540">
            <v>0</v>
          </cell>
          <cell r="BF540">
            <v>0</v>
          </cell>
        </row>
        <row r="541">
          <cell r="C541">
            <v>0</v>
          </cell>
          <cell r="G541">
            <v>0</v>
          </cell>
          <cell r="AN541">
            <v>0</v>
          </cell>
          <cell r="AS541">
            <v>0</v>
          </cell>
          <cell r="AU541">
            <v>0</v>
          </cell>
          <cell r="AY541">
            <v>0</v>
          </cell>
          <cell r="BA541">
            <v>0</v>
          </cell>
          <cell r="BB541">
            <v>0</v>
          </cell>
          <cell r="BF541">
            <v>0</v>
          </cell>
        </row>
        <row r="542">
          <cell r="C542">
            <v>0</v>
          </cell>
          <cell r="G542">
            <v>0</v>
          </cell>
          <cell r="AN542">
            <v>0</v>
          </cell>
          <cell r="AS542">
            <v>0</v>
          </cell>
          <cell r="AU542">
            <v>0</v>
          </cell>
          <cell r="AY542">
            <v>0</v>
          </cell>
          <cell r="BA542">
            <v>0</v>
          </cell>
          <cell r="BB542">
            <v>0</v>
          </cell>
          <cell r="BF542">
            <v>0</v>
          </cell>
        </row>
        <row r="543">
          <cell r="C543">
            <v>0</v>
          </cell>
          <cell r="G543">
            <v>0</v>
          </cell>
          <cell r="AN543">
            <v>0</v>
          </cell>
          <cell r="AS543">
            <v>0</v>
          </cell>
          <cell r="AU543">
            <v>0</v>
          </cell>
          <cell r="AY543">
            <v>0</v>
          </cell>
          <cell r="BA543">
            <v>0</v>
          </cell>
          <cell r="BB543">
            <v>0</v>
          </cell>
          <cell r="BF543">
            <v>0</v>
          </cell>
        </row>
        <row r="544">
          <cell r="C544">
            <v>0</v>
          </cell>
          <cell r="G544">
            <v>0</v>
          </cell>
          <cell r="AN544">
            <v>0</v>
          </cell>
          <cell r="AS544">
            <v>0</v>
          </cell>
          <cell r="AU544">
            <v>0</v>
          </cell>
          <cell r="AY544">
            <v>0</v>
          </cell>
          <cell r="BA544">
            <v>0</v>
          </cell>
          <cell r="BB544">
            <v>0</v>
          </cell>
          <cell r="BF544">
            <v>0</v>
          </cell>
        </row>
        <row r="545">
          <cell r="C545">
            <v>0</v>
          </cell>
          <cell r="G545">
            <v>0</v>
          </cell>
          <cell r="AN545">
            <v>0</v>
          </cell>
          <cell r="AS545">
            <v>0</v>
          </cell>
          <cell r="AU545">
            <v>0</v>
          </cell>
          <cell r="AY545">
            <v>0</v>
          </cell>
          <cell r="BA545">
            <v>0</v>
          </cell>
          <cell r="BB545">
            <v>0</v>
          </cell>
          <cell r="BF545">
            <v>0</v>
          </cell>
        </row>
        <row r="546">
          <cell r="C546">
            <v>0</v>
          </cell>
          <cell r="G546">
            <v>0</v>
          </cell>
          <cell r="AN546">
            <v>0</v>
          </cell>
          <cell r="AS546">
            <v>0</v>
          </cell>
          <cell r="AU546">
            <v>0</v>
          </cell>
          <cell r="AY546">
            <v>0</v>
          </cell>
          <cell r="BA546">
            <v>0</v>
          </cell>
          <cell r="BB546">
            <v>0</v>
          </cell>
          <cell r="BF546">
            <v>0</v>
          </cell>
        </row>
        <row r="547">
          <cell r="C547">
            <v>0</v>
          </cell>
          <cell r="G547">
            <v>0</v>
          </cell>
          <cell r="AN547">
            <v>0</v>
          </cell>
          <cell r="AS547">
            <v>0</v>
          </cell>
          <cell r="AU547">
            <v>0</v>
          </cell>
          <cell r="AY547">
            <v>0</v>
          </cell>
          <cell r="BA547">
            <v>0</v>
          </cell>
          <cell r="BB547">
            <v>0</v>
          </cell>
          <cell r="BF547">
            <v>0</v>
          </cell>
        </row>
        <row r="548">
          <cell r="C548">
            <v>0</v>
          </cell>
          <cell r="G548">
            <v>0</v>
          </cell>
          <cell r="AN548">
            <v>0</v>
          </cell>
          <cell r="AS548">
            <v>0</v>
          </cell>
          <cell r="AU548">
            <v>0</v>
          </cell>
          <cell r="AY548">
            <v>0</v>
          </cell>
          <cell r="BA548">
            <v>0</v>
          </cell>
          <cell r="BB548">
            <v>0</v>
          </cell>
          <cell r="BF548">
            <v>0</v>
          </cell>
        </row>
        <row r="549">
          <cell r="C549">
            <v>0</v>
          </cell>
          <cell r="G549">
            <v>0</v>
          </cell>
          <cell r="AN549">
            <v>0</v>
          </cell>
          <cell r="AS549">
            <v>0</v>
          </cell>
          <cell r="AU549">
            <v>0</v>
          </cell>
          <cell r="AY549">
            <v>0</v>
          </cell>
          <cell r="BA549">
            <v>0</v>
          </cell>
          <cell r="BB549">
            <v>0</v>
          </cell>
          <cell r="BF549">
            <v>0</v>
          </cell>
        </row>
        <row r="550">
          <cell r="C550">
            <v>0</v>
          </cell>
          <cell r="G550">
            <v>0</v>
          </cell>
          <cell r="AN550">
            <v>0</v>
          </cell>
          <cell r="AS550">
            <v>0</v>
          </cell>
          <cell r="AU550">
            <v>0</v>
          </cell>
          <cell r="AY550">
            <v>0</v>
          </cell>
          <cell r="BA550">
            <v>0</v>
          </cell>
          <cell r="BB550">
            <v>0</v>
          </cell>
          <cell r="BF550">
            <v>0</v>
          </cell>
        </row>
        <row r="551">
          <cell r="C551">
            <v>0</v>
          </cell>
          <cell r="G551">
            <v>0</v>
          </cell>
          <cell r="AN551">
            <v>0</v>
          </cell>
          <cell r="AS551">
            <v>0</v>
          </cell>
          <cell r="AU551">
            <v>0</v>
          </cell>
          <cell r="AY551">
            <v>0</v>
          </cell>
          <cell r="BA551">
            <v>0</v>
          </cell>
          <cell r="BB551">
            <v>0</v>
          </cell>
          <cell r="BF551">
            <v>0</v>
          </cell>
        </row>
        <row r="552">
          <cell r="C552">
            <v>0</v>
          </cell>
          <cell r="G552">
            <v>0</v>
          </cell>
          <cell r="AN552">
            <v>0</v>
          </cell>
          <cell r="AS552">
            <v>0</v>
          </cell>
          <cell r="AU552">
            <v>0</v>
          </cell>
          <cell r="AY552">
            <v>0</v>
          </cell>
          <cell r="BA552">
            <v>0</v>
          </cell>
          <cell r="BB552">
            <v>0</v>
          </cell>
          <cell r="BF552">
            <v>0</v>
          </cell>
        </row>
        <row r="553">
          <cell r="C553">
            <v>0</v>
          </cell>
          <cell r="G553">
            <v>0</v>
          </cell>
          <cell r="AN553">
            <v>0</v>
          </cell>
          <cell r="AS553">
            <v>0</v>
          </cell>
          <cell r="AU553">
            <v>0</v>
          </cell>
          <cell r="AY553">
            <v>0</v>
          </cell>
          <cell r="BA553">
            <v>0</v>
          </cell>
          <cell r="BB553">
            <v>0</v>
          </cell>
          <cell r="BF553">
            <v>0</v>
          </cell>
        </row>
        <row r="554">
          <cell r="C554">
            <v>0</v>
          </cell>
          <cell r="G554">
            <v>0</v>
          </cell>
          <cell r="AN554">
            <v>0</v>
          </cell>
          <cell r="AS554">
            <v>0</v>
          </cell>
          <cell r="AU554">
            <v>0</v>
          </cell>
          <cell r="AY554">
            <v>0</v>
          </cell>
          <cell r="BA554">
            <v>0</v>
          </cell>
          <cell r="BB554">
            <v>0</v>
          </cell>
          <cell r="BF554">
            <v>0</v>
          </cell>
        </row>
        <row r="555">
          <cell r="C555">
            <v>0</v>
          </cell>
          <cell r="G555">
            <v>0</v>
          </cell>
          <cell r="AN555">
            <v>0</v>
          </cell>
          <cell r="AS555">
            <v>0</v>
          </cell>
          <cell r="AU555">
            <v>0</v>
          </cell>
          <cell r="AY555">
            <v>0</v>
          </cell>
          <cell r="BA555">
            <v>0</v>
          </cell>
          <cell r="BB555">
            <v>0</v>
          </cell>
          <cell r="BF555">
            <v>0</v>
          </cell>
        </row>
        <row r="556">
          <cell r="C556">
            <v>0</v>
          </cell>
          <cell r="G556">
            <v>0</v>
          </cell>
          <cell r="AN556">
            <v>0</v>
          </cell>
          <cell r="AS556">
            <v>0</v>
          </cell>
          <cell r="AU556">
            <v>0</v>
          </cell>
          <cell r="AY556">
            <v>0</v>
          </cell>
          <cell r="BA556">
            <v>0</v>
          </cell>
          <cell r="BB556">
            <v>0</v>
          </cell>
          <cell r="BF556">
            <v>0</v>
          </cell>
        </row>
        <row r="557">
          <cell r="C557">
            <v>0</v>
          </cell>
          <cell r="G557">
            <v>0</v>
          </cell>
          <cell r="AN557">
            <v>0</v>
          </cell>
          <cell r="AS557">
            <v>0</v>
          </cell>
          <cell r="AU557">
            <v>0</v>
          </cell>
          <cell r="AY557">
            <v>0</v>
          </cell>
          <cell r="BA557">
            <v>0</v>
          </cell>
          <cell r="BB557">
            <v>0</v>
          </cell>
          <cell r="BF557">
            <v>0</v>
          </cell>
        </row>
        <row r="558">
          <cell r="C558">
            <v>0</v>
          </cell>
          <cell r="G558">
            <v>0</v>
          </cell>
          <cell r="AN558">
            <v>0</v>
          </cell>
          <cell r="AS558">
            <v>0</v>
          </cell>
          <cell r="AU558">
            <v>0</v>
          </cell>
          <cell r="AY558">
            <v>0</v>
          </cell>
          <cell r="BA558">
            <v>0</v>
          </cell>
          <cell r="BB558">
            <v>0</v>
          </cell>
          <cell r="BF558">
            <v>0</v>
          </cell>
        </row>
        <row r="559">
          <cell r="C559">
            <v>0</v>
          </cell>
          <cell r="G559">
            <v>0</v>
          </cell>
          <cell r="AN559">
            <v>0</v>
          </cell>
          <cell r="AS559">
            <v>0</v>
          </cell>
          <cell r="AU559">
            <v>0</v>
          </cell>
          <cell r="AY559">
            <v>0</v>
          </cell>
          <cell r="BA559">
            <v>0</v>
          </cell>
          <cell r="BB559">
            <v>0</v>
          </cell>
          <cell r="BF559">
            <v>0</v>
          </cell>
        </row>
        <row r="560">
          <cell r="C560">
            <v>0</v>
          </cell>
          <cell r="G560">
            <v>0</v>
          </cell>
          <cell r="AN560">
            <v>0</v>
          </cell>
          <cell r="AS560">
            <v>0</v>
          </cell>
          <cell r="AU560">
            <v>0</v>
          </cell>
          <cell r="AY560">
            <v>0</v>
          </cell>
          <cell r="BA560">
            <v>0</v>
          </cell>
          <cell r="BB560">
            <v>0</v>
          </cell>
          <cell r="BF560">
            <v>0</v>
          </cell>
        </row>
        <row r="561">
          <cell r="C561">
            <v>0</v>
          </cell>
          <cell r="G561">
            <v>0</v>
          </cell>
          <cell r="AN561">
            <v>0</v>
          </cell>
          <cell r="AS561">
            <v>0</v>
          </cell>
          <cell r="AU561">
            <v>0</v>
          </cell>
          <cell r="AY561">
            <v>0</v>
          </cell>
          <cell r="BA561">
            <v>0</v>
          </cell>
          <cell r="BB561">
            <v>0</v>
          </cell>
          <cell r="BF561">
            <v>0</v>
          </cell>
        </row>
        <row r="562">
          <cell r="C562">
            <v>0</v>
          </cell>
          <cell r="G562">
            <v>0</v>
          </cell>
          <cell r="AN562">
            <v>0</v>
          </cell>
          <cell r="AS562">
            <v>0</v>
          </cell>
          <cell r="AU562">
            <v>0</v>
          </cell>
          <cell r="AY562">
            <v>0</v>
          </cell>
          <cell r="BA562">
            <v>0</v>
          </cell>
          <cell r="BB562">
            <v>0</v>
          </cell>
          <cell r="BF562">
            <v>0</v>
          </cell>
        </row>
        <row r="563">
          <cell r="C563">
            <v>0</v>
          </cell>
          <cell r="G563">
            <v>0</v>
          </cell>
          <cell r="AN563">
            <v>0</v>
          </cell>
          <cell r="AS563">
            <v>0</v>
          </cell>
          <cell r="AU563">
            <v>0</v>
          </cell>
          <cell r="AY563">
            <v>0</v>
          </cell>
          <cell r="BA563">
            <v>0</v>
          </cell>
          <cell r="BB563">
            <v>0</v>
          </cell>
          <cell r="BF563">
            <v>0</v>
          </cell>
        </row>
        <row r="564">
          <cell r="C564">
            <v>0</v>
          </cell>
          <cell r="G564">
            <v>0</v>
          </cell>
          <cell r="AN564">
            <v>0</v>
          </cell>
          <cell r="AS564">
            <v>0</v>
          </cell>
          <cell r="AU564">
            <v>0</v>
          </cell>
          <cell r="AY564">
            <v>0</v>
          </cell>
          <cell r="BA564">
            <v>0</v>
          </cell>
          <cell r="BB564">
            <v>0</v>
          </cell>
          <cell r="BF564">
            <v>0</v>
          </cell>
        </row>
        <row r="565">
          <cell r="C565">
            <v>0</v>
          </cell>
          <cell r="G565">
            <v>0</v>
          </cell>
          <cell r="AN565">
            <v>0</v>
          </cell>
          <cell r="AS565">
            <v>0</v>
          </cell>
          <cell r="AU565">
            <v>0</v>
          </cell>
          <cell r="AY565">
            <v>0</v>
          </cell>
          <cell r="BA565">
            <v>0</v>
          </cell>
          <cell r="BB565">
            <v>0</v>
          </cell>
          <cell r="BF565">
            <v>0</v>
          </cell>
        </row>
        <row r="566">
          <cell r="C566">
            <v>0</v>
          </cell>
          <cell r="G566">
            <v>0</v>
          </cell>
          <cell r="AN566">
            <v>0</v>
          </cell>
          <cell r="AS566">
            <v>0</v>
          </cell>
          <cell r="AU566">
            <v>0</v>
          </cell>
          <cell r="AY566">
            <v>0</v>
          </cell>
          <cell r="BA566">
            <v>0</v>
          </cell>
          <cell r="BB566">
            <v>0</v>
          </cell>
          <cell r="BF566">
            <v>0</v>
          </cell>
        </row>
        <row r="567">
          <cell r="C567">
            <v>0</v>
          </cell>
          <cell r="G567">
            <v>0</v>
          </cell>
          <cell r="AN567">
            <v>0</v>
          </cell>
          <cell r="AS567">
            <v>0</v>
          </cell>
          <cell r="AU567">
            <v>0</v>
          </cell>
          <cell r="AY567">
            <v>0</v>
          </cell>
          <cell r="BA567">
            <v>0</v>
          </cell>
          <cell r="BB567">
            <v>0</v>
          </cell>
          <cell r="BF567">
            <v>0</v>
          </cell>
        </row>
        <row r="568">
          <cell r="C568">
            <v>0</v>
          </cell>
          <cell r="G568">
            <v>0</v>
          </cell>
          <cell r="AN568">
            <v>0</v>
          </cell>
          <cell r="AS568">
            <v>0</v>
          </cell>
          <cell r="AU568">
            <v>0</v>
          </cell>
          <cell r="AY568">
            <v>0</v>
          </cell>
          <cell r="BA568">
            <v>0</v>
          </cell>
          <cell r="BB568">
            <v>0</v>
          </cell>
          <cell r="BF568">
            <v>0</v>
          </cell>
        </row>
        <row r="569">
          <cell r="C569">
            <v>0</v>
          </cell>
          <cell r="G569">
            <v>0</v>
          </cell>
          <cell r="AN569">
            <v>0</v>
          </cell>
          <cell r="AS569">
            <v>0</v>
          </cell>
          <cell r="AU569">
            <v>0</v>
          </cell>
          <cell r="AY569">
            <v>0</v>
          </cell>
          <cell r="BA569">
            <v>0</v>
          </cell>
          <cell r="BB569">
            <v>0</v>
          </cell>
          <cell r="BF569">
            <v>0</v>
          </cell>
        </row>
        <row r="570">
          <cell r="C570">
            <v>0</v>
          </cell>
          <cell r="G570">
            <v>0</v>
          </cell>
          <cell r="AN570">
            <v>0</v>
          </cell>
          <cell r="AS570">
            <v>0</v>
          </cell>
          <cell r="AU570">
            <v>0</v>
          </cell>
          <cell r="AY570">
            <v>0</v>
          </cell>
          <cell r="BA570">
            <v>0</v>
          </cell>
          <cell r="BB570">
            <v>0</v>
          </cell>
          <cell r="BF570">
            <v>0</v>
          </cell>
        </row>
        <row r="571">
          <cell r="C571">
            <v>0</v>
          </cell>
          <cell r="G571">
            <v>0</v>
          </cell>
          <cell r="AN571">
            <v>0</v>
          </cell>
          <cell r="AS571">
            <v>0</v>
          </cell>
          <cell r="AU571">
            <v>0</v>
          </cell>
          <cell r="AY571">
            <v>0</v>
          </cell>
          <cell r="BA571">
            <v>0</v>
          </cell>
          <cell r="BB571">
            <v>0</v>
          </cell>
          <cell r="BF571">
            <v>0</v>
          </cell>
        </row>
        <row r="572">
          <cell r="C572">
            <v>0</v>
          </cell>
          <cell r="G572">
            <v>0</v>
          </cell>
          <cell r="AN572">
            <v>0</v>
          </cell>
          <cell r="AS572">
            <v>0</v>
          </cell>
          <cell r="AU572">
            <v>0</v>
          </cell>
          <cell r="AY572">
            <v>0</v>
          </cell>
          <cell r="BA572">
            <v>0</v>
          </cell>
          <cell r="BB572">
            <v>0</v>
          </cell>
          <cell r="BF572">
            <v>0</v>
          </cell>
        </row>
        <row r="573">
          <cell r="C573">
            <v>0</v>
          </cell>
          <cell r="G573">
            <v>0</v>
          </cell>
          <cell r="AN573">
            <v>0</v>
          </cell>
          <cell r="AS573">
            <v>0</v>
          </cell>
          <cell r="AU573">
            <v>0</v>
          </cell>
          <cell r="AY573">
            <v>0</v>
          </cell>
          <cell r="BA573">
            <v>0</v>
          </cell>
          <cell r="BB573">
            <v>0</v>
          </cell>
          <cell r="BF573">
            <v>0</v>
          </cell>
        </row>
        <row r="574">
          <cell r="C574">
            <v>0</v>
          </cell>
          <cell r="G574">
            <v>0</v>
          </cell>
          <cell r="AN574">
            <v>0</v>
          </cell>
          <cell r="AS574">
            <v>0</v>
          </cell>
          <cell r="AU574">
            <v>0</v>
          </cell>
          <cell r="AY574">
            <v>0</v>
          </cell>
          <cell r="BA574">
            <v>0</v>
          </cell>
          <cell r="BB574">
            <v>0</v>
          </cell>
          <cell r="BF574">
            <v>0</v>
          </cell>
        </row>
        <row r="575">
          <cell r="C575">
            <v>0</v>
          </cell>
          <cell r="G575">
            <v>0</v>
          </cell>
          <cell r="AN575">
            <v>0</v>
          </cell>
          <cell r="AS575">
            <v>0</v>
          </cell>
          <cell r="AU575">
            <v>0</v>
          </cell>
          <cell r="AY575">
            <v>0</v>
          </cell>
          <cell r="BA575">
            <v>0</v>
          </cell>
          <cell r="BB575">
            <v>0</v>
          </cell>
          <cell r="BF575">
            <v>0</v>
          </cell>
        </row>
        <row r="576">
          <cell r="C576">
            <v>0</v>
          </cell>
          <cell r="G576">
            <v>0</v>
          </cell>
          <cell r="AN576">
            <v>0</v>
          </cell>
          <cell r="AS576">
            <v>0</v>
          </cell>
          <cell r="AU576">
            <v>0</v>
          </cell>
          <cell r="AY576">
            <v>0</v>
          </cell>
          <cell r="BA576">
            <v>0</v>
          </cell>
          <cell r="BB576">
            <v>0</v>
          </cell>
          <cell r="BF576">
            <v>0</v>
          </cell>
        </row>
        <row r="577">
          <cell r="C577">
            <v>0</v>
          </cell>
          <cell r="G577">
            <v>0</v>
          </cell>
          <cell r="AN577">
            <v>0</v>
          </cell>
          <cell r="AS577">
            <v>0</v>
          </cell>
          <cell r="AU577">
            <v>0</v>
          </cell>
          <cell r="AY577">
            <v>0</v>
          </cell>
          <cell r="BA577">
            <v>0</v>
          </cell>
          <cell r="BB577">
            <v>0</v>
          </cell>
          <cell r="BF577">
            <v>0</v>
          </cell>
        </row>
        <row r="578">
          <cell r="C578">
            <v>0</v>
          </cell>
          <cell r="G578">
            <v>0</v>
          </cell>
          <cell r="AN578">
            <v>0</v>
          </cell>
          <cell r="AS578">
            <v>0</v>
          </cell>
          <cell r="AU578">
            <v>0</v>
          </cell>
          <cell r="AY578">
            <v>0</v>
          </cell>
          <cell r="BA578">
            <v>0</v>
          </cell>
          <cell r="BB578">
            <v>0</v>
          </cell>
          <cell r="BF578">
            <v>0</v>
          </cell>
        </row>
        <row r="579">
          <cell r="C579">
            <v>0</v>
          </cell>
          <cell r="G579">
            <v>0</v>
          </cell>
          <cell r="AN579">
            <v>0</v>
          </cell>
          <cell r="AS579">
            <v>0</v>
          </cell>
          <cell r="AU579">
            <v>0</v>
          </cell>
          <cell r="AY579">
            <v>0</v>
          </cell>
          <cell r="BA579">
            <v>0</v>
          </cell>
          <cell r="BB579">
            <v>0</v>
          </cell>
          <cell r="BF579">
            <v>0</v>
          </cell>
        </row>
        <row r="580">
          <cell r="C580">
            <v>0</v>
          </cell>
          <cell r="G580">
            <v>0</v>
          </cell>
          <cell r="AN580">
            <v>0</v>
          </cell>
          <cell r="AS580">
            <v>0</v>
          </cell>
          <cell r="AU580">
            <v>0</v>
          </cell>
          <cell r="AY580">
            <v>0</v>
          </cell>
          <cell r="BA580">
            <v>0</v>
          </cell>
          <cell r="BB580">
            <v>0</v>
          </cell>
          <cell r="BF580">
            <v>0</v>
          </cell>
        </row>
        <row r="581">
          <cell r="C581">
            <v>0</v>
          </cell>
          <cell r="G581">
            <v>0</v>
          </cell>
          <cell r="AN581">
            <v>0</v>
          </cell>
          <cell r="AS581">
            <v>0</v>
          </cell>
          <cell r="AU581">
            <v>0</v>
          </cell>
          <cell r="AY581">
            <v>0</v>
          </cell>
          <cell r="BA581">
            <v>0</v>
          </cell>
          <cell r="BB581">
            <v>0</v>
          </cell>
          <cell r="BF581">
            <v>0</v>
          </cell>
        </row>
        <row r="582">
          <cell r="C582">
            <v>0</v>
          </cell>
          <cell r="G582">
            <v>0</v>
          </cell>
          <cell r="AN582">
            <v>0</v>
          </cell>
          <cell r="AS582">
            <v>0</v>
          </cell>
          <cell r="AU582">
            <v>0</v>
          </cell>
          <cell r="AY582">
            <v>0</v>
          </cell>
          <cell r="BA582">
            <v>0</v>
          </cell>
          <cell r="BB582">
            <v>0</v>
          </cell>
          <cell r="BF582">
            <v>0</v>
          </cell>
        </row>
        <row r="583">
          <cell r="C583">
            <v>0</v>
          </cell>
          <cell r="G583">
            <v>0</v>
          </cell>
          <cell r="AN583">
            <v>0</v>
          </cell>
          <cell r="AS583">
            <v>0</v>
          </cell>
          <cell r="AU583">
            <v>0</v>
          </cell>
          <cell r="AY583">
            <v>0</v>
          </cell>
          <cell r="BA583">
            <v>0</v>
          </cell>
          <cell r="BB583">
            <v>0</v>
          </cell>
          <cell r="BF583">
            <v>0</v>
          </cell>
        </row>
        <row r="584">
          <cell r="C584">
            <v>0</v>
          </cell>
          <cell r="G584">
            <v>0</v>
          </cell>
          <cell r="AN584">
            <v>0</v>
          </cell>
          <cell r="AS584">
            <v>0</v>
          </cell>
          <cell r="AU584">
            <v>0</v>
          </cell>
          <cell r="AY584">
            <v>0</v>
          </cell>
          <cell r="BA584">
            <v>0</v>
          </cell>
          <cell r="BB584">
            <v>0</v>
          </cell>
          <cell r="BF584">
            <v>0</v>
          </cell>
        </row>
        <row r="585">
          <cell r="C585">
            <v>0</v>
          </cell>
          <cell r="G585">
            <v>0</v>
          </cell>
          <cell r="AN585">
            <v>0</v>
          </cell>
          <cell r="AS585">
            <v>0</v>
          </cell>
          <cell r="AU585">
            <v>0</v>
          </cell>
          <cell r="AY585">
            <v>0</v>
          </cell>
          <cell r="BA585">
            <v>0</v>
          </cell>
          <cell r="BB585">
            <v>0</v>
          </cell>
          <cell r="BF585">
            <v>0</v>
          </cell>
        </row>
        <row r="586">
          <cell r="C586">
            <v>0</v>
          </cell>
          <cell r="G586">
            <v>0</v>
          </cell>
          <cell r="AN586">
            <v>0</v>
          </cell>
          <cell r="AS586">
            <v>0</v>
          </cell>
          <cell r="AU586">
            <v>0</v>
          </cell>
          <cell r="AY586">
            <v>0</v>
          </cell>
          <cell r="BA586">
            <v>0</v>
          </cell>
          <cell r="BB586">
            <v>0</v>
          </cell>
          <cell r="BF586">
            <v>0</v>
          </cell>
        </row>
        <row r="587">
          <cell r="C587">
            <v>0</v>
          </cell>
          <cell r="G587">
            <v>0</v>
          </cell>
          <cell r="AN587">
            <v>0</v>
          </cell>
          <cell r="AS587">
            <v>0</v>
          </cell>
          <cell r="AU587">
            <v>0</v>
          </cell>
          <cell r="AY587">
            <v>0</v>
          </cell>
          <cell r="BA587">
            <v>0</v>
          </cell>
          <cell r="BB587">
            <v>0</v>
          </cell>
          <cell r="BF587">
            <v>0</v>
          </cell>
        </row>
        <row r="588">
          <cell r="C588">
            <v>0</v>
          </cell>
          <cell r="G588">
            <v>0</v>
          </cell>
          <cell r="AN588">
            <v>0</v>
          </cell>
          <cell r="AS588">
            <v>0</v>
          </cell>
          <cell r="AU588">
            <v>0</v>
          </cell>
          <cell r="AY588">
            <v>0</v>
          </cell>
          <cell r="BA588">
            <v>0</v>
          </cell>
          <cell r="BB588">
            <v>0</v>
          </cell>
          <cell r="BF588">
            <v>0</v>
          </cell>
        </row>
        <row r="589">
          <cell r="C589">
            <v>0</v>
          </cell>
          <cell r="G589">
            <v>0</v>
          </cell>
          <cell r="AN589">
            <v>0</v>
          </cell>
          <cell r="AS589">
            <v>0</v>
          </cell>
          <cell r="AU589">
            <v>0</v>
          </cell>
          <cell r="AY589">
            <v>0</v>
          </cell>
          <cell r="BA589">
            <v>0</v>
          </cell>
          <cell r="BB589">
            <v>0</v>
          </cell>
          <cell r="BF589">
            <v>0</v>
          </cell>
        </row>
        <row r="590">
          <cell r="C590">
            <v>0</v>
          </cell>
          <cell r="G590">
            <v>0</v>
          </cell>
          <cell r="AN590">
            <v>0</v>
          </cell>
          <cell r="AS590">
            <v>0</v>
          </cell>
          <cell r="AU590">
            <v>0</v>
          </cell>
          <cell r="AY590">
            <v>0</v>
          </cell>
          <cell r="BA590">
            <v>0</v>
          </cell>
          <cell r="BB590">
            <v>0</v>
          </cell>
          <cell r="BF590">
            <v>0</v>
          </cell>
        </row>
        <row r="591">
          <cell r="C591">
            <v>0</v>
          </cell>
          <cell r="G591">
            <v>0</v>
          </cell>
          <cell r="AN591">
            <v>0</v>
          </cell>
          <cell r="AS591">
            <v>0</v>
          </cell>
          <cell r="AU591">
            <v>0</v>
          </cell>
          <cell r="AY591">
            <v>0</v>
          </cell>
          <cell r="BA591">
            <v>0</v>
          </cell>
          <cell r="BB591">
            <v>0</v>
          </cell>
          <cell r="BF591">
            <v>0</v>
          </cell>
        </row>
        <row r="592">
          <cell r="C592">
            <v>0</v>
          </cell>
          <cell r="G592">
            <v>0</v>
          </cell>
          <cell r="AN592">
            <v>0</v>
          </cell>
          <cell r="AS592">
            <v>0</v>
          </cell>
          <cell r="AU592">
            <v>0</v>
          </cell>
          <cell r="AY592">
            <v>0</v>
          </cell>
          <cell r="BA592">
            <v>0</v>
          </cell>
          <cell r="BB592">
            <v>0</v>
          </cell>
          <cell r="BF592">
            <v>0</v>
          </cell>
        </row>
        <row r="593">
          <cell r="C593">
            <v>0</v>
          </cell>
          <cell r="G593">
            <v>0</v>
          </cell>
          <cell r="AN593">
            <v>0</v>
          </cell>
          <cell r="AS593">
            <v>0</v>
          </cell>
          <cell r="AU593">
            <v>0</v>
          </cell>
          <cell r="AY593">
            <v>0</v>
          </cell>
          <cell r="BA593">
            <v>0</v>
          </cell>
          <cell r="BB593">
            <v>0</v>
          </cell>
          <cell r="BF593">
            <v>0</v>
          </cell>
        </row>
        <row r="594">
          <cell r="C594">
            <v>0</v>
          </cell>
          <cell r="G594">
            <v>0</v>
          </cell>
          <cell r="AN594">
            <v>0</v>
          </cell>
          <cell r="AS594">
            <v>0</v>
          </cell>
          <cell r="AU594">
            <v>0</v>
          </cell>
          <cell r="AY594">
            <v>0</v>
          </cell>
          <cell r="BA594">
            <v>0</v>
          </cell>
          <cell r="BB594">
            <v>0</v>
          </cell>
          <cell r="BF594">
            <v>0</v>
          </cell>
        </row>
        <row r="595">
          <cell r="C595">
            <v>0</v>
          </cell>
          <cell r="G595">
            <v>0</v>
          </cell>
          <cell r="AN595">
            <v>0</v>
          </cell>
          <cell r="AS595">
            <v>0</v>
          </cell>
          <cell r="AU595">
            <v>0</v>
          </cell>
          <cell r="AY595">
            <v>0</v>
          </cell>
          <cell r="BA595">
            <v>0</v>
          </cell>
          <cell r="BB595">
            <v>0</v>
          </cell>
          <cell r="BF595">
            <v>0</v>
          </cell>
        </row>
        <row r="596">
          <cell r="C596">
            <v>0</v>
          </cell>
          <cell r="G596">
            <v>0</v>
          </cell>
          <cell r="AN596">
            <v>0</v>
          </cell>
          <cell r="AS596">
            <v>0</v>
          </cell>
          <cell r="AU596">
            <v>0</v>
          </cell>
          <cell r="AY596">
            <v>0</v>
          </cell>
          <cell r="BA596">
            <v>0</v>
          </cell>
          <cell r="BB596">
            <v>0</v>
          </cell>
          <cell r="BF596">
            <v>0</v>
          </cell>
        </row>
        <row r="597">
          <cell r="C597">
            <v>0</v>
          </cell>
          <cell r="G597">
            <v>0</v>
          </cell>
          <cell r="AN597">
            <v>0</v>
          </cell>
          <cell r="AS597">
            <v>0</v>
          </cell>
          <cell r="AU597">
            <v>0</v>
          </cell>
          <cell r="AY597">
            <v>0</v>
          </cell>
          <cell r="BA597">
            <v>0</v>
          </cell>
          <cell r="BB597">
            <v>0</v>
          </cell>
          <cell r="BF597">
            <v>0</v>
          </cell>
        </row>
        <row r="598">
          <cell r="C598">
            <v>0</v>
          </cell>
          <cell r="G598">
            <v>0</v>
          </cell>
          <cell r="AN598">
            <v>0</v>
          </cell>
          <cell r="AS598">
            <v>0</v>
          </cell>
          <cell r="AU598">
            <v>0</v>
          </cell>
          <cell r="AY598">
            <v>0</v>
          </cell>
          <cell r="BA598">
            <v>0</v>
          </cell>
          <cell r="BB598">
            <v>0</v>
          </cell>
          <cell r="BF598">
            <v>0</v>
          </cell>
        </row>
        <row r="599">
          <cell r="C599">
            <v>0</v>
          </cell>
          <cell r="G599">
            <v>0</v>
          </cell>
          <cell r="AN599">
            <v>0</v>
          </cell>
          <cell r="AS599">
            <v>0</v>
          </cell>
          <cell r="AU599">
            <v>0</v>
          </cell>
          <cell r="AY599">
            <v>0</v>
          </cell>
          <cell r="BA599">
            <v>0</v>
          </cell>
          <cell r="BB599">
            <v>0</v>
          </cell>
          <cell r="BF599">
            <v>0</v>
          </cell>
        </row>
        <row r="600">
          <cell r="C600">
            <v>0</v>
          </cell>
          <cell r="G600">
            <v>0</v>
          </cell>
          <cell r="AN600">
            <v>0</v>
          </cell>
          <cell r="AS600">
            <v>0</v>
          </cell>
          <cell r="AU600">
            <v>0</v>
          </cell>
          <cell r="AY600">
            <v>0</v>
          </cell>
          <cell r="BA600">
            <v>0</v>
          </cell>
          <cell r="BB600">
            <v>0</v>
          </cell>
          <cell r="BF600">
            <v>0</v>
          </cell>
        </row>
        <row r="601">
          <cell r="C601">
            <v>0</v>
          </cell>
          <cell r="G601">
            <v>0</v>
          </cell>
          <cell r="AN601">
            <v>0</v>
          </cell>
          <cell r="AS601">
            <v>0</v>
          </cell>
          <cell r="AU601">
            <v>0</v>
          </cell>
          <cell r="AY601">
            <v>0</v>
          </cell>
          <cell r="BA601">
            <v>0</v>
          </cell>
          <cell r="BB601">
            <v>0</v>
          </cell>
          <cell r="BF601">
            <v>0</v>
          </cell>
        </row>
        <row r="602">
          <cell r="C602">
            <v>0</v>
          </cell>
          <cell r="G602">
            <v>0</v>
          </cell>
          <cell r="AN602">
            <v>0</v>
          </cell>
          <cell r="AS602">
            <v>0</v>
          </cell>
          <cell r="AU602">
            <v>0</v>
          </cell>
          <cell r="AY602">
            <v>0</v>
          </cell>
          <cell r="BA602">
            <v>0</v>
          </cell>
          <cell r="BB602">
            <v>0</v>
          </cell>
          <cell r="BF602">
            <v>0</v>
          </cell>
        </row>
        <row r="603">
          <cell r="C603">
            <v>0</v>
          </cell>
          <cell r="G603">
            <v>0</v>
          </cell>
          <cell r="AN603">
            <v>0</v>
          </cell>
          <cell r="AS603">
            <v>0</v>
          </cell>
          <cell r="AU603">
            <v>0</v>
          </cell>
          <cell r="AY603">
            <v>0</v>
          </cell>
          <cell r="BA603">
            <v>0</v>
          </cell>
          <cell r="BB603">
            <v>0</v>
          </cell>
          <cell r="BF603">
            <v>0</v>
          </cell>
        </row>
        <row r="604">
          <cell r="C604">
            <v>0</v>
          </cell>
          <cell r="G604">
            <v>0</v>
          </cell>
          <cell r="AN604">
            <v>0</v>
          </cell>
          <cell r="AS604">
            <v>0</v>
          </cell>
          <cell r="AU604">
            <v>0</v>
          </cell>
          <cell r="AY604">
            <v>0</v>
          </cell>
          <cell r="BA604">
            <v>0</v>
          </cell>
          <cell r="BB604">
            <v>0</v>
          </cell>
          <cell r="BF604">
            <v>0</v>
          </cell>
        </row>
        <row r="605">
          <cell r="C605">
            <v>0</v>
          </cell>
          <cell r="G605">
            <v>0</v>
          </cell>
          <cell r="AN605">
            <v>0</v>
          </cell>
          <cell r="AS605">
            <v>0</v>
          </cell>
          <cell r="AU605">
            <v>0</v>
          </cell>
          <cell r="AY605">
            <v>0</v>
          </cell>
          <cell r="BA605">
            <v>0</v>
          </cell>
          <cell r="BB605">
            <v>0</v>
          </cell>
          <cell r="BF605">
            <v>0</v>
          </cell>
        </row>
        <row r="606">
          <cell r="C606">
            <v>0</v>
          </cell>
          <cell r="G606">
            <v>0</v>
          </cell>
          <cell r="AN606">
            <v>0</v>
          </cell>
          <cell r="AS606">
            <v>0</v>
          </cell>
          <cell r="AU606">
            <v>0</v>
          </cell>
          <cell r="AY606">
            <v>0</v>
          </cell>
          <cell r="BA606">
            <v>0</v>
          </cell>
          <cell r="BB606">
            <v>0</v>
          </cell>
          <cell r="BF606">
            <v>0</v>
          </cell>
        </row>
        <row r="607">
          <cell r="C607">
            <v>0</v>
          </cell>
          <cell r="G607">
            <v>0</v>
          </cell>
          <cell r="AN607">
            <v>0</v>
          </cell>
          <cell r="AS607">
            <v>0</v>
          </cell>
          <cell r="AU607">
            <v>0</v>
          </cell>
          <cell r="AY607">
            <v>0</v>
          </cell>
          <cell r="BA607">
            <v>0</v>
          </cell>
          <cell r="BB607">
            <v>0</v>
          </cell>
          <cell r="BF607">
            <v>0</v>
          </cell>
        </row>
        <row r="608">
          <cell r="C608">
            <v>0</v>
          </cell>
          <cell r="G608">
            <v>0</v>
          </cell>
          <cell r="AN608">
            <v>0</v>
          </cell>
          <cell r="AS608">
            <v>0</v>
          </cell>
          <cell r="AU608">
            <v>0</v>
          </cell>
          <cell r="AY608">
            <v>0</v>
          </cell>
          <cell r="BA608">
            <v>0</v>
          </cell>
          <cell r="BB608">
            <v>0</v>
          </cell>
          <cell r="BF608">
            <v>0</v>
          </cell>
        </row>
        <row r="609">
          <cell r="C609">
            <v>0</v>
          </cell>
          <cell r="G609">
            <v>0</v>
          </cell>
          <cell r="AN609">
            <v>0</v>
          </cell>
          <cell r="AS609">
            <v>0</v>
          </cell>
          <cell r="AU609">
            <v>0</v>
          </cell>
          <cell r="AY609">
            <v>0</v>
          </cell>
          <cell r="BA609">
            <v>0</v>
          </cell>
          <cell r="BB609">
            <v>0</v>
          </cell>
          <cell r="BF609">
            <v>0</v>
          </cell>
        </row>
        <row r="610">
          <cell r="C610">
            <v>0</v>
          </cell>
          <cell r="G610">
            <v>0</v>
          </cell>
          <cell r="AN610">
            <v>0</v>
          </cell>
          <cell r="AS610">
            <v>0</v>
          </cell>
          <cell r="AU610">
            <v>0</v>
          </cell>
          <cell r="AY610">
            <v>0</v>
          </cell>
          <cell r="BA610">
            <v>0</v>
          </cell>
          <cell r="BB610">
            <v>0</v>
          </cell>
          <cell r="BF610">
            <v>0</v>
          </cell>
        </row>
        <row r="611">
          <cell r="C611">
            <v>0</v>
          </cell>
          <cell r="G611">
            <v>0</v>
          </cell>
          <cell r="AN611">
            <v>0</v>
          </cell>
          <cell r="AS611">
            <v>0</v>
          </cell>
          <cell r="AU611">
            <v>0</v>
          </cell>
          <cell r="AY611">
            <v>0</v>
          </cell>
          <cell r="BA611">
            <v>0</v>
          </cell>
          <cell r="BB611">
            <v>0</v>
          </cell>
          <cell r="BF611">
            <v>0</v>
          </cell>
        </row>
        <row r="612">
          <cell r="C612">
            <v>0</v>
          </cell>
          <cell r="G612">
            <v>0</v>
          </cell>
          <cell r="AN612">
            <v>0</v>
          </cell>
          <cell r="AS612">
            <v>0</v>
          </cell>
          <cell r="AU612">
            <v>0</v>
          </cell>
          <cell r="AY612">
            <v>0</v>
          </cell>
          <cell r="BA612">
            <v>0</v>
          </cell>
          <cell r="BB612">
            <v>0</v>
          </cell>
          <cell r="BF612">
            <v>0</v>
          </cell>
        </row>
        <row r="613">
          <cell r="C613">
            <v>0</v>
          </cell>
          <cell r="G613">
            <v>0</v>
          </cell>
          <cell r="AN613">
            <v>0</v>
          </cell>
          <cell r="AS613">
            <v>0</v>
          </cell>
          <cell r="AU613">
            <v>0</v>
          </cell>
          <cell r="AY613">
            <v>0</v>
          </cell>
          <cell r="BA613">
            <v>0</v>
          </cell>
          <cell r="BB613">
            <v>0</v>
          </cell>
          <cell r="BF613">
            <v>0</v>
          </cell>
        </row>
        <row r="614">
          <cell r="C614">
            <v>0</v>
          </cell>
          <cell r="G614">
            <v>0</v>
          </cell>
          <cell r="AN614">
            <v>0</v>
          </cell>
          <cell r="AS614">
            <v>0</v>
          </cell>
          <cell r="AU614">
            <v>0</v>
          </cell>
          <cell r="AY614">
            <v>0</v>
          </cell>
          <cell r="BA614">
            <v>0</v>
          </cell>
          <cell r="BB614">
            <v>0</v>
          </cell>
          <cell r="BF614">
            <v>0</v>
          </cell>
        </row>
        <row r="615">
          <cell r="C615">
            <v>0</v>
          </cell>
          <cell r="G615">
            <v>0</v>
          </cell>
          <cell r="AN615">
            <v>0</v>
          </cell>
          <cell r="AS615">
            <v>0</v>
          </cell>
          <cell r="AU615">
            <v>0</v>
          </cell>
          <cell r="AY615">
            <v>0</v>
          </cell>
          <cell r="BA615">
            <v>0</v>
          </cell>
          <cell r="BB615">
            <v>0</v>
          </cell>
          <cell r="BF615">
            <v>0</v>
          </cell>
        </row>
        <row r="616">
          <cell r="C616">
            <v>0</v>
          </cell>
          <cell r="G616">
            <v>0</v>
          </cell>
          <cell r="AN616">
            <v>0</v>
          </cell>
          <cell r="AS616">
            <v>0</v>
          </cell>
          <cell r="AU616">
            <v>0</v>
          </cell>
          <cell r="AY616">
            <v>0</v>
          </cell>
          <cell r="BA616">
            <v>0</v>
          </cell>
          <cell r="BB616">
            <v>0</v>
          </cell>
          <cell r="BF616">
            <v>0</v>
          </cell>
        </row>
        <row r="617">
          <cell r="C617">
            <v>0</v>
          </cell>
          <cell r="G617">
            <v>0</v>
          </cell>
          <cell r="AN617">
            <v>0</v>
          </cell>
          <cell r="AS617">
            <v>0</v>
          </cell>
          <cell r="AU617">
            <v>0</v>
          </cell>
          <cell r="AY617">
            <v>0</v>
          </cell>
          <cell r="BA617">
            <v>0</v>
          </cell>
          <cell r="BB617">
            <v>0</v>
          </cell>
          <cell r="BF617">
            <v>0</v>
          </cell>
        </row>
        <row r="618">
          <cell r="C618">
            <v>0</v>
          </cell>
          <cell r="G618">
            <v>0</v>
          </cell>
          <cell r="AN618">
            <v>0</v>
          </cell>
          <cell r="AS618">
            <v>0</v>
          </cell>
          <cell r="AU618">
            <v>0</v>
          </cell>
          <cell r="AY618">
            <v>0</v>
          </cell>
          <cell r="BA618">
            <v>0</v>
          </cell>
          <cell r="BB618">
            <v>0</v>
          </cell>
          <cell r="BF618">
            <v>0</v>
          </cell>
        </row>
        <row r="619">
          <cell r="C619">
            <v>0</v>
          </cell>
          <cell r="G619">
            <v>0</v>
          </cell>
          <cell r="AN619">
            <v>0</v>
          </cell>
          <cell r="AS619">
            <v>0</v>
          </cell>
          <cell r="AU619">
            <v>0</v>
          </cell>
          <cell r="AY619">
            <v>0</v>
          </cell>
          <cell r="BA619">
            <v>0</v>
          </cell>
          <cell r="BB619">
            <v>0</v>
          </cell>
          <cell r="BF619">
            <v>0</v>
          </cell>
        </row>
        <row r="620">
          <cell r="C620">
            <v>0</v>
          </cell>
          <cell r="G620">
            <v>0</v>
          </cell>
          <cell r="AN620">
            <v>0</v>
          </cell>
          <cell r="AS620">
            <v>0</v>
          </cell>
          <cell r="AU620">
            <v>0</v>
          </cell>
          <cell r="AY620">
            <v>0</v>
          </cell>
          <cell r="BA620">
            <v>0</v>
          </cell>
          <cell r="BB620">
            <v>0</v>
          </cell>
          <cell r="BF620">
            <v>0</v>
          </cell>
        </row>
        <row r="621">
          <cell r="C621">
            <v>0</v>
          </cell>
          <cell r="G621">
            <v>0</v>
          </cell>
          <cell r="AN621">
            <v>0</v>
          </cell>
          <cell r="AS621">
            <v>0</v>
          </cell>
          <cell r="AU621">
            <v>0</v>
          </cell>
          <cell r="AY621">
            <v>0</v>
          </cell>
          <cell r="BA621">
            <v>0</v>
          </cell>
          <cell r="BB621">
            <v>0</v>
          </cell>
          <cell r="BF621">
            <v>0</v>
          </cell>
        </row>
        <row r="622">
          <cell r="C622">
            <v>0</v>
          </cell>
          <cell r="G622">
            <v>0</v>
          </cell>
          <cell r="AN622">
            <v>0</v>
          </cell>
          <cell r="AS622">
            <v>0</v>
          </cell>
          <cell r="AU622">
            <v>0</v>
          </cell>
          <cell r="AY622">
            <v>0</v>
          </cell>
          <cell r="BA622">
            <v>0</v>
          </cell>
          <cell r="BB622">
            <v>0</v>
          </cell>
          <cell r="BF622">
            <v>0</v>
          </cell>
        </row>
        <row r="623">
          <cell r="C623">
            <v>0</v>
          </cell>
          <cell r="G623">
            <v>0</v>
          </cell>
          <cell r="AN623">
            <v>0</v>
          </cell>
          <cell r="AS623">
            <v>0</v>
          </cell>
          <cell r="AU623">
            <v>0</v>
          </cell>
          <cell r="AY623">
            <v>0</v>
          </cell>
          <cell r="BA623">
            <v>0</v>
          </cell>
          <cell r="BB623">
            <v>0</v>
          </cell>
          <cell r="BF623">
            <v>0</v>
          </cell>
        </row>
        <row r="624">
          <cell r="C624">
            <v>0</v>
          </cell>
          <cell r="G624">
            <v>0</v>
          </cell>
          <cell r="AN624">
            <v>0</v>
          </cell>
          <cell r="AS624">
            <v>0</v>
          </cell>
          <cell r="AU624">
            <v>0</v>
          </cell>
          <cell r="AY624">
            <v>0</v>
          </cell>
          <cell r="BA624">
            <v>0</v>
          </cell>
          <cell r="BB624">
            <v>0</v>
          </cell>
          <cell r="BF624">
            <v>0</v>
          </cell>
        </row>
        <row r="625">
          <cell r="C625">
            <v>0</v>
          </cell>
          <cell r="G625">
            <v>0</v>
          </cell>
          <cell r="AN625">
            <v>0</v>
          </cell>
          <cell r="AS625">
            <v>0</v>
          </cell>
          <cell r="AU625">
            <v>0</v>
          </cell>
          <cell r="AY625">
            <v>0</v>
          </cell>
          <cell r="BA625">
            <v>0</v>
          </cell>
          <cell r="BB625">
            <v>0</v>
          </cell>
          <cell r="BF625">
            <v>0</v>
          </cell>
        </row>
        <row r="626">
          <cell r="C626">
            <v>0</v>
          </cell>
          <cell r="G626">
            <v>0</v>
          </cell>
          <cell r="AN626">
            <v>0</v>
          </cell>
          <cell r="AS626">
            <v>0</v>
          </cell>
          <cell r="AU626">
            <v>0</v>
          </cell>
          <cell r="AY626">
            <v>0</v>
          </cell>
          <cell r="BA626">
            <v>0</v>
          </cell>
          <cell r="BB626">
            <v>0</v>
          </cell>
          <cell r="BF626">
            <v>0</v>
          </cell>
        </row>
        <row r="627">
          <cell r="C627">
            <v>0</v>
          </cell>
          <cell r="G627">
            <v>0</v>
          </cell>
          <cell r="AN627">
            <v>0</v>
          </cell>
          <cell r="AS627">
            <v>0</v>
          </cell>
          <cell r="AU627">
            <v>0</v>
          </cell>
          <cell r="AY627">
            <v>0</v>
          </cell>
          <cell r="BA627">
            <v>0</v>
          </cell>
          <cell r="BB627">
            <v>0</v>
          </cell>
          <cell r="BF627">
            <v>0</v>
          </cell>
        </row>
        <row r="628">
          <cell r="C628">
            <v>0</v>
          </cell>
          <cell r="G628">
            <v>0</v>
          </cell>
          <cell r="AN628">
            <v>0</v>
          </cell>
          <cell r="AS628">
            <v>0</v>
          </cell>
          <cell r="AU628">
            <v>0</v>
          </cell>
          <cell r="AY628">
            <v>0</v>
          </cell>
          <cell r="BA628">
            <v>0</v>
          </cell>
          <cell r="BB628">
            <v>0</v>
          </cell>
          <cell r="BF628">
            <v>0</v>
          </cell>
        </row>
        <row r="629">
          <cell r="C629">
            <v>0</v>
          </cell>
          <cell r="G629">
            <v>0</v>
          </cell>
          <cell r="AN629">
            <v>0</v>
          </cell>
          <cell r="AS629">
            <v>0</v>
          </cell>
          <cell r="AU629">
            <v>0</v>
          </cell>
          <cell r="AY629">
            <v>0</v>
          </cell>
          <cell r="BA629">
            <v>0</v>
          </cell>
          <cell r="BB629">
            <v>0</v>
          </cell>
          <cell r="BF629">
            <v>0</v>
          </cell>
        </row>
        <row r="630">
          <cell r="C630">
            <v>0</v>
          </cell>
          <cell r="G630">
            <v>0</v>
          </cell>
          <cell r="AN630">
            <v>0</v>
          </cell>
          <cell r="AS630">
            <v>0</v>
          </cell>
          <cell r="AU630">
            <v>0</v>
          </cell>
          <cell r="AY630">
            <v>0</v>
          </cell>
          <cell r="BA630">
            <v>0</v>
          </cell>
          <cell r="BB630">
            <v>0</v>
          </cell>
          <cell r="BF630">
            <v>0</v>
          </cell>
        </row>
        <row r="631">
          <cell r="C631">
            <v>0</v>
          </cell>
          <cell r="G631">
            <v>0</v>
          </cell>
          <cell r="AN631">
            <v>0</v>
          </cell>
          <cell r="AS631">
            <v>0</v>
          </cell>
          <cell r="AU631">
            <v>0</v>
          </cell>
          <cell r="AY631">
            <v>0</v>
          </cell>
          <cell r="BA631">
            <v>0</v>
          </cell>
          <cell r="BB631">
            <v>0</v>
          </cell>
          <cell r="BF631">
            <v>0</v>
          </cell>
        </row>
        <row r="632">
          <cell r="C632">
            <v>0</v>
          </cell>
          <cell r="G632">
            <v>0</v>
          </cell>
          <cell r="AN632">
            <v>0</v>
          </cell>
          <cell r="AS632">
            <v>0</v>
          </cell>
          <cell r="AU632">
            <v>0</v>
          </cell>
          <cell r="AY632">
            <v>0</v>
          </cell>
          <cell r="BA632">
            <v>0</v>
          </cell>
          <cell r="BB632">
            <v>0</v>
          </cell>
          <cell r="BF632">
            <v>0</v>
          </cell>
        </row>
        <row r="633">
          <cell r="C633">
            <v>0</v>
          </cell>
          <cell r="G633">
            <v>0</v>
          </cell>
          <cell r="AN633">
            <v>0</v>
          </cell>
          <cell r="AS633">
            <v>0</v>
          </cell>
          <cell r="AU633">
            <v>0</v>
          </cell>
          <cell r="AY633">
            <v>0</v>
          </cell>
          <cell r="BA633">
            <v>0</v>
          </cell>
          <cell r="BB633">
            <v>0</v>
          </cell>
          <cell r="BF633">
            <v>0</v>
          </cell>
        </row>
        <row r="634">
          <cell r="C634">
            <v>0</v>
          </cell>
          <cell r="G634">
            <v>0</v>
          </cell>
          <cell r="AN634">
            <v>0</v>
          </cell>
          <cell r="AS634">
            <v>0</v>
          </cell>
          <cell r="AU634">
            <v>0</v>
          </cell>
          <cell r="AY634">
            <v>0</v>
          </cell>
          <cell r="BA634">
            <v>0</v>
          </cell>
          <cell r="BB634">
            <v>0</v>
          </cell>
          <cell r="BF634">
            <v>0</v>
          </cell>
        </row>
        <row r="635">
          <cell r="C635">
            <v>0</v>
          </cell>
          <cell r="G635">
            <v>0</v>
          </cell>
          <cell r="AN635">
            <v>0</v>
          </cell>
          <cell r="AS635">
            <v>0</v>
          </cell>
          <cell r="AU635">
            <v>0</v>
          </cell>
          <cell r="AY635">
            <v>0</v>
          </cell>
          <cell r="BA635">
            <v>0</v>
          </cell>
          <cell r="BB635">
            <v>0</v>
          </cell>
          <cell r="BF635">
            <v>0</v>
          </cell>
        </row>
        <row r="636">
          <cell r="C636">
            <v>0</v>
          </cell>
          <cell r="G636">
            <v>0</v>
          </cell>
          <cell r="AN636">
            <v>0</v>
          </cell>
          <cell r="AS636">
            <v>0</v>
          </cell>
          <cell r="AU636">
            <v>0</v>
          </cell>
          <cell r="AY636">
            <v>0</v>
          </cell>
          <cell r="BA636">
            <v>0</v>
          </cell>
          <cell r="BB636">
            <v>0</v>
          </cell>
          <cell r="BF636">
            <v>0</v>
          </cell>
        </row>
        <row r="637">
          <cell r="C637">
            <v>0</v>
          </cell>
          <cell r="G637">
            <v>0</v>
          </cell>
          <cell r="AN637">
            <v>0</v>
          </cell>
          <cell r="AS637">
            <v>0</v>
          </cell>
          <cell r="AU637">
            <v>0</v>
          </cell>
          <cell r="AY637">
            <v>0</v>
          </cell>
          <cell r="BA637">
            <v>0</v>
          </cell>
          <cell r="BB637">
            <v>0</v>
          </cell>
          <cell r="BF637">
            <v>0</v>
          </cell>
        </row>
        <row r="638">
          <cell r="C638">
            <v>0</v>
          </cell>
          <cell r="G638">
            <v>0</v>
          </cell>
          <cell r="AN638">
            <v>0</v>
          </cell>
          <cell r="AS638">
            <v>0</v>
          </cell>
          <cell r="AU638">
            <v>0</v>
          </cell>
          <cell r="AY638">
            <v>0</v>
          </cell>
          <cell r="BA638">
            <v>0</v>
          </cell>
          <cell r="BB638">
            <v>0</v>
          </cell>
          <cell r="BF638">
            <v>0</v>
          </cell>
        </row>
        <row r="639">
          <cell r="C639">
            <v>0</v>
          </cell>
          <cell r="G639">
            <v>0</v>
          </cell>
          <cell r="AN639">
            <v>0</v>
          </cell>
          <cell r="AS639">
            <v>0</v>
          </cell>
          <cell r="AU639">
            <v>0</v>
          </cell>
          <cell r="AY639">
            <v>0</v>
          </cell>
          <cell r="BA639">
            <v>0</v>
          </cell>
          <cell r="BB639">
            <v>0</v>
          </cell>
          <cell r="BF639">
            <v>0</v>
          </cell>
        </row>
        <row r="640">
          <cell r="C640">
            <v>0</v>
          </cell>
          <cell r="G640">
            <v>0</v>
          </cell>
          <cell r="AN640">
            <v>0</v>
          </cell>
          <cell r="AS640">
            <v>0</v>
          </cell>
          <cell r="AU640">
            <v>0</v>
          </cell>
          <cell r="AY640">
            <v>0</v>
          </cell>
          <cell r="BA640">
            <v>0</v>
          </cell>
          <cell r="BB640">
            <v>0</v>
          </cell>
          <cell r="BF640">
            <v>0</v>
          </cell>
        </row>
        <row r="641">
          <cell r="C641">
            <v>0</v>
          </cell>
          <cell r="G641">
            <v>0</v>
          </cell>
          <cell r="AN641">
            <v>0</v>
          </cell>
          <cell r="AS641">
            <v>0</v>
          </cell>
          <cell r="AU641">
            <v>0</v>
          </cell>
          <cell r="AY641">
            <v>0</v>
          </cell>
          <cell r="BA641">
            <v>0</v>
          </cell>
          <cell r="BB641">
            <v>0</v>
          </cell>
          <cell r="BF641">
            <v>0</v>
          </cell>
        </row>
        <row r="642">
          <cell r="C642">
            <v>0</v>
          </cell>
          <cell r="G642">
            <v>0</v>
          </cell>
          <cell r="AN642">
            <v>0</v>
          </cell>
          <cell r="AS642">
            <v>0</v>
          </cell>
          <cell r="AU642">
            <v>0</v>
          </cell>
          <cell r="AY642">
            <v>0</v>
          </cell>
          <cell r="BA642">
            <v>0</v>
          </cell>
          <cell r="BB642">
            <v>0</v>
          </cell>
          <cell r="BF642">
            <v>0</v>
          </cell>
        </row>
        <row r="643">
          <cell r="C643">
            <v>0</v>
          </cell>
          <cell r="G643">
            <v>0</v>
          </cell>
          <cell r="AN643">
            <v>0</v>
          </cell>
          <cell r="AS643">
            <v>0</v>
          </cell>
          <cell r="AU643">
            <v>0</v>
          </cell>
          <cell r="AY643">
            <v>0</v>
          </cell>
          <cell r="BA643">
            <v>0</v>
          </cell>
          <cell r="BB643">
            <v>0</v>
          </cell>
          <cell r="BF643">
            <v>0</v>
          </cell>
        </row>
        <row r="644">
          <cell r="C644">
            <v>0</v>
          </cell>
          <cell r="G644">
            <v>0</v>
          </cell>
          <cell r="AN644">
            <v>0</v>
          </cell>
          <cell r="AS644">
            <v>0</v>
          </cell>
          <cell r="AU644">
            <v>0</v>
          </cell>
          <cell r="AY644">
            <v>0</v>
          </cell>
          <cell r="BA644">
            <v>0</v>
          </cell>
          <cell r="BB644">
            <v>0</v>
          </cell>
          <cell r="BF644">
            <v>0</v>
          </cell>
        </row>
        <row r="645">
          <cell r="C645">
            <v>0</v>
          </cell>
          <cell r="G645">
            <v>0</v>
          </cell>
          <cell r="AN645">
            <v>0</v>
          </cell>
          <cell r="AS645">
            <v>0</v>
          </cell>
          <cell r="AU645">
            <v>0</v>
          </cell>
          <cell r="AY645">
            <v>0</v>
          </cell>
          <cell r="BA645">
            <v>0</v>
          </cell>
          <cell r="BB645">
            <v>0</v>
          </cell>
          <cell r="BF645">
            <v>0</v>
          </cell>
        </row>
        <row r="646">
          <cell r="C646">
            <v>0</v>
          </cell>
          <cell r="G646">
            <v>0</v>
          </cell>
          <cell r="AN646">
            <v>0</v>
          </cell>
          <cell r="AS646">
            <v>0</v>
          </cell>
          <cell r="AU646">
            <v>0</v>
          </cell>
          <cell r="AY646">
            <v>0</v>
          </cell>
          <cell r="BA646">
            <v>0</v>
          </cell>
          <cell r="BB646">
            <v>0</v>
          </cell>
          <cell r="BF646">
            <v>0</v>
          </cell>
        </row>
        <row r="647">
          <cell r="C647">
            <v>0</v>
          </cell>
          <cell r="G647">
            <v>0</v>
          </cell>
          <cell r="AN647">
            <v>0</v>
          </cell>
          <cell r="AS647">
            <v>0</v>
          </cell>
          <cell r="AU647">
            <v>0</v>
          </cell>
          <cell r="AY647">
            <v>0</v>
          </cell>
          <cell r="BA647">
            <v>0</v>
          </cell>
          <cell r="BB647">
            <v>0</v>
          </cell>
          <cell r="BF647">
            <v>0</v>
          </cell>
        </row>
        <row r="648">
          <cell r="C648">
            <v>0</v>
          </cell>
          <cell r="G648">
            <v>0</v>
          </cell>
          <cell r="AN648">
            <v>0</v>
          </cell>
          <cell r="AS648">
            <v>0</v>
          </cell>
          <cell r="AU648">
            <v>0</v>
          </cell>
          <cell r="AY648">
            <v>0</v>
          </cell>
          <cell r="BA648">
            <v>0</v>
          </cell>
          <cell r="BB648">
            <v>0</v>
          </cell>
          <cell r="BF648">
            <v>0</v>
          </cell>
        </row>
        <row r="649">
          <cell r="C649">
            <v>0</v>
          </cell>
          <cell r="G649">
            <v>0</v>
          </cell>
          <cell r="AN649">
            <v>0</v>
          </cell>
          <cell r="AS649">
            <v>0</v>
          </cell>
          <cell r="AU649">
            <v>0</v>
          </cell>
          <cell r="AY649">
            <v>0</v>
          </cell>
          <cell r="BA649">
            <v>0</v>
          </cell>
          <cell r="BB649">
            <v>0</v>
          </cell>
          <cell r="BF649">
            <v>0</v>
          </cell>
        </row>
        <row r="650">
          <cell r="C650">
            <v>0</v>
          </cell>
          <cell r="G650">
            <v>0</v>
          </cell>
          <cell r="AN650">
            <v>0</v>
          </cell>
          <cell r="AS650">
            <v>0</v>
          </cell>
          <cell r="AU650">
            <v>0</v>
          </cell>
          <cell r="AY650">
            <v>0</v>
          </cell>
          <cell r="BA650">
            <v>0</v>
          </cell>
          <cell r="BB650">
            <v>0</v>
          </cell>
          <cell r="BF650">
            <v>0</v>
          </cell>
        </row>
        <row r="651">
          <cell r="C651">
            <v>0</v>
          </cell>
          <cell r="G651">
            <v>0</v>
          </cell>
          <cell r="AN651">
            <v>0</v>
          </cell>
          <cell r="AS651">
            <v>0</v>
          </cell>
          <cell r="AU651">
            <v>0</v>
          </cell>
          <cell r="AY651">
            <v>0</v>
          </cell>
          <cell r="BA651">
            <v>0</v>
          </cell>
          <cell r="BB651">
            <v>0</v>
          </cell>
          <cell r="BF651">
            <v>0</v>
          </cell>
        </row>
        <row r="652">
          <cell r="C652">
            <v>0</v>
          </cell>
          <cell r="G652">
            <v>0</v>
          </cell>
          <cell r="AN652">
            <v>0</v>
          </cell>
          <cell r="AS652">
            <v>0</v>
          </cell>
          <cell r="AU652">
            <v>0</v>
          </cell>
          <cell r="AY652">
            <v>0</v>
          </cell>
          <cell r="BA652">
            <v>0</v>
          </cell>
          <cell r="BB652">
            <v>0</v>
          </cell>
          <cell r="BF652">
            <v>0</v>
          </cell>
        </row>
        <row r="653">
          <cell r="C653">
            <v>0</v>
          </cell>
          <cell r="G653">
            <v>0</v>
          </cell>
          <cell r="AN653">
            <v>0</v>
          </cell>
          <cell r="AS653">
            <v>0</v>
          </cell>
          <cell r="AU653">
            <v>0</v>
          </cell>
          <cell r="AY653">
            <v>0</v>
          </cell>
          <cell r="BA653">
            <v>0</v>
          </cell>
          <cell r="BB653">
            <v>0</v>
          </cell>
          <cell r="BF653">
            <v>0</v>
          </cell>
        </row>
        <row r="654">
          <cell r="C654">
            <v>0</v>
          </cell>
          <cell r="G654">
            <v>0</v>
          </cell>
          <cell r="AN654">
            <v>0</v>
          </cell>
          <cell r="AS654">
            <v>0</v>
          </cell>
          <cell r="AU654">
            <v>0</v>
          </cell>
          <cell r="AY654">
            <v>0</v>
          </cell>
          <cell r="BA654">
            <v>0</v>
          </cell>
          <cell r="BB654">
            <v>0</v>
          </cell>
          <cell r="BF654">
            <v>0</v>
          </cell>
        </row>
        <row r="655">
          <cell r="C655">
            <v>0</v>
          </cell>
          <cell r="G655">
            <v>0</v>
          </cell>
          <cell r="AN655">
            <v>0</v>
          </cell>
          <cell r="AS655">
            <v>0</v>
          </cell>
          <cell r="AU655">
            <v>0</v>
          </cell>
          <cell r="AY655">
            <v>0</v>
          </cell>
          <cell r="BA655">
            <v>0</v>
          </cell>
          <cell r="BB655">
            <v>0</v>
          </cell>
          <cell r="BF655">
            <v>0</v>
          </cell>
        </row>
        <row r="656">
          <cell r="C656">
            <v>0</v>
          </cell>
          <cell r="G656">
            <v>0</v>
          </cell>
          <cell r="AN656">
            <v>0</v>
          </cell>
          <cell r="AS656">
            <v>0</v>
          </cell>
          <cell r="AU656">
            <v>0</v>
          </cell>
          <cell r="AY656">
            <v>0</v>
          </cell>
          <cell r="BA656">
            <v>0</v>
          </cell>
          <cell r="BB656">
            <v>0</v>
          </cell>
          <cell r="BF656">
            <v>0</v>
          </cell>
        </row>
        <row r="657">
          <cell r="C657">
            <v>0</v>
          </cell>
          <cell r="G657">
            <v>0</v>
          </cell>
          <cell r="AN657">
            <v>0</v>
          </cell>
          <cell r="AS657">
            <v>0</v>
          </cell>
          <cell r="AU657">
            <v>0</v>
          </cell>
          <cell r="AY657">
            <v>0</v>
          </cell>
          <cell r="BA657">
            <v>0</v>
          </cell>
          <cell r="BB657">
            <v>0</v>
          </cell>
          <cell r="BF657">
            <v>0</v>
          </cell>
        </row>
        <row r="658">
          <cell r="C658">
            <v>0</v>
          </cell>
          <cell r="G658">
            <v>0</v>
          </cell>
          <cell r="AN658">
            <v>0</v>
          </cell>
          <cell r="AS658">
            <v>0</v>
          </cell>
          <cell r="AU658">
            <v>0</v>
          </cell>
          <cell r="AY658">
            <v>0</v>
          </cell>
          <cell r="BA658">
            <v>0</v>
          </cell>
          <cell r="BB658">
            <v>0</v>
          </cell>
          <cell r="BF658">
            <v>0</v>
          </cell>
        </row>
        <row r="659">
          <cell r="C659">
            <v>0</v>
          </cell>
          <cell r="G659">
            <v>0</v>
          </cell>
          <cell r="AN659">
            <v>0</v>
          </cell>
          <cell r="AS659">
            <v>0</v>
          </cell>
          <cell r="AU659">
            <v>0</v>
          </cell>
          <cell r="AY659">
            <v>0</v>
          </cell>
          <cell r="BA659">
            <v>0</v>
          </cell>
          <cell r="BB659">
            <v>0</v>
          </cell>
          <cell r="BF659">
            <v>0</v>
          </cell>
        </row>
        <row r="660">
          <cell r="C660">
            <v>0</v>
          </cell>
          <cell r="G660">
            <v>0</v>
          </cell>
          <cell r="AN660">
            <v>0</v>
          </cell>
          <cell r="AS660">
            <v>0</v>
          </cell>
          <cell r="AU660">
            <v>0</v>
          </cell>
          <cell r="AY660">
            <v>0</v>
          </cell>
          <cell r="BA660">
            <v>0</v>
          </cell>
          <cell r="BB660">
            <v>0</v>
          </cell>
          <cell r="BF660">
            <v>0</v>
          </cell>
        </row>
        <row r="661">
          <cell r="C661">
            <v>0</v>
          </cell>
          <cell r="G661">
            <v>0</v>
          </cell>
          <cell r="AN661">
            <v>0</v>
          </cell>
          <cell r="AS661">
            <v>0</v>
          </cell>
          <cell r="AU661">
            <v>0</v>
          </cell>
          <cell r="AY661">
            <v>0</v>
          </cell>
          <cell r="BA661">
            <v>0</v>
          </cell>
          <cell r="BB661">
            <v>0</v>
          </cell>
          <cell r="BF661">
            <v>0</v>
          </cell>
        </row>
        <row r="662">
          <cell r="C662">
            <v>0</v>
          </cell>
          <cell r="G662">
            <v>0</v>
          </cell>
          <cell r="AN662">
            <v>0</v>
          </cell>
          <cell r="AS662">
            <v>0</v>
          </cell>
          <cell r="AU662">
            <v>0</v>
          </cell>
          <cell r="AY662">
            <v>0</v>
          </cell>
          <cell r="BA662">
            <v>0</v>
          </cell>
          <cell r="BB662">
            <v>0</v>
          </cell>
          <cell r="BF662">
            <v>0</v>
          </cell>
        </row>
        <row r="663">
          <cell r="C663">
            <v>0</v>
          </cell>
          <cell r="G663">
            <v>0</v>
          </cell>
          <cell r="AN663">
            <v>0</v>
          </cell>
          <cell r="AS663">
            <v>0</v>
          </cell>
          <cell r="AU663">
            <v>0</v>
          </cell>
          <cell r="AY663">
            <v>0</v>
          </cell>
          <cell r="BA663">
            <v>0</v>
          </cell>
          <cell r="BB663">
            <v>0</v>
          </cell>
          <cell r="BF663">
            <v>0</v>
          </cell>
        </row>
        <row r="664">
          <cell r="C664">
            <v>0</v>
          </cell>
          <cell r="G664">
            <v>0</v>
          </cell>
          <cell r="AN664">
            <v>0</v>
          </cell>
          <cell r="AS664">
            <v>0</v>
          </cell>
          <cell r="AU664">
            <v>0</v>
          </cell>
          <cell r="AY664">
            <v>0</v>
          </cell>
          <cell r="BA664">
            <v>0</v>
          </cell>
          <cell r="BB664">
            <v>0</v>
          </cell>
          <cell r="BF664">
            <v>0</v>
          </cell>
        </row>
        <row r="665">
          <cell r="C665">
            <v>0</v>
          </cell>
          <cell r="G665">
            <v>0</v>
          </cell>
          <cell r="AN665">
            <v>0</v>
          </cell>
          <cell r="AS665">
            <v>0</v>
          </cell>
          <cell r="AU665">
            <v>0</v>
          </cell>
          <cell r="AY665">
            <v>0</v>
          </cell>
          <cell r="BA665">
            <v>0</v>
          </cell>
          <cell r="BB665">
            <v>0</v>
          </cell>
          <cell r="BF665">
            <v>0</v>
          </cell>
        </row>
        <row r="666">
          <cell r="C666">
            <v>0</v>
          </cell>
          <cell r="G666">
            <v>0</v>
          </cell>
          <cell r="AN666">
            <v>0</v>
          </cell>
          <cell r="AS666">
            <v>0</v>
          </cell>
          <cell r="AU666">
            <v>0</v>
          </cell>
          <cell r="AY666">
            <v>0</v>
          </cell>
          <cell r="BA666">
            <v>0</v>
          </cell>
          <cell r="BB666">
            <v>0</v>
          </cell>
          <cell r="BF666">
            <v>0</v>
          </cell>
        </row>
        <row r="667">
          <cell r="C667">
            <v>0</v>
          </cell>
          <cell r="G667">
            <v>0</v>
          </cell>
          <cell r="AN667">
            <v>0</v>
          </cell>
          <cell r="AS667">
            <v>0</v>
          </cell>
          <cell r="AU667">
            <v>0</v>
          </cell>
          <cell r="AY667">
            <v>0</v>
          </cell>
          <cell r="BA667">
            <v>0</v>
          </cell>
          <cell r="BB667">
            <v>0</v>
          </cell>
          <cell r="BF667">
            <v>0</v>
          </cell>
        </row>
        <row r="668">
          <cell r="C668">
            <v>0</v>
          </cell>
          <cell r="G668">
            <v>0</v>
          </cell>
          <cell r="AN668">
            <v>0</v>
          </cell>
          <cell r="AS668">
            <v>0</v>
          </cell>
          <cell r="AU668">
            <v>0</v>
          </cell>
          <cell r="AY668">
            <v>0</v>
          </cell>
          <cell r="BA668">
            <v>0</v>
          </cell>
          <cell r="BB668">
            <v>0</v>
          </cell>
          <cell r="BF668">
            <v>0</v>
          </cell>
        </row>
        <row r="669">
          <cell r="C669">
            <v>0</v>
          </cell>
          <cell r="G669">
            <v>0</v>
          </cell>
          <cell r="AN669">
            <v>0</v>
          </cell>
          <cell r="AS669">
            <v>0</v>
          </cell>
          <cell r="AU669">
            <v>0</v>
          </cell>
          <cell r="AY669">
            <v>0</v>
          </cell>
          <cell r="BA669">
            <v>0</v>
          </cell>
          <cell r="BB669">
            <v>0</v>
          </cell>
          <cell r="BF669">
            <v>0</v>
          </cell>
        </row>
        <row r="670">
          <cell r="C670">
            <v>0</v>
          </cell>
          <cell r="G670">
            <v>0</v>
          </cell>
          <cell r="AN670">
            <v>0</v>
          </cell>
          <cell r="AS670">
            <v>0</v>
          </cell>
          <cell r="AU670">
            <v>0</v>
          </cell>
          <cell r="AY670">
            <v>0</v>
          </cell>
          <cell r="BA670">
            <v>0</v>
          </cell>
          <cell r="BB670">
            <v>0</v>
          </cell>
          <cell r="BF670">
            <v>0</v>
          </cell>
        </row>
        <row r="671">
          <cell r="C671">
            <v>0</v>
          </cell>
          <cell r="G671">
            <v>0</v>
          </cell>
          <cell r="AN671">
            <v>0</v>
          </cell>
          <cell r="AS671">
            <v>0</v>
          </cell>
          <cell r="AU671">
            <v>0</v>
          </cell>
          <cell r="AY671">
            <v>0</v>
          </cell>
          <cell r="BA671">
            <v>0</v>
          </cell>
          <cell r="BB671">
            <v>0</v>
          </cell>
          <cell r="BF671">
            <v>0</v>
          </cell>
        </row>
        <row r="672">
          <cell r="C672">
            <v>0</v>
          </cell>
          <cell r="G672">
            <v>0</v>
          </cell>
          <cell r="AN672">
            <v>0</v>
          </cell>
          <cell r="AS672">
            <v>0</v>
          </cell>
          <cell r="AU672">
            <v>0</v>
          </cell>
          <cell r="AY672">
            <v>0</v>
          </cell>
          <cell r="BA672">
            <v>0</v>
          </cell>
          <cell r="BB672">
            <v>0</v>
          </cell>
          <cell r="BF672">
            <v>0</v>
          </cell>
        </row>
        <row r="673">
          <cell r="C673">
            <v>0</v>
          </cell>
          <cell r="G673">
            <v>0</v>
          </cell>
          <cell r="AN673">
            <v>0</v>
          </cell>
          <cell r="AS673">
            <v>0</v>
          </cell>
          <cell r="AU673">
            <v>0</v>
          </cell>
          <cell r="AY673">
            <v>0</v>
          </cell>
          <cell r="BA673">
            <v>0</v>
          </cell>
          <cell r="BB673">
            <v>0</v>
          </cell>
          <cell r="BF673">
            <v>0</v>
          </cell>
        </row>
        <row r="674">
          <cell r="C674">
            <v>0</v>
          </cell>
          <cell r="G674">
            <v>0</v>
          </cell>
          <cell r="AN674">
            <v>0</v>
          </cell>
          <cell r="AS674">
            <v>0</v>
          </cell>
          <cell r="AU674">
            <v>0</v>
          </cell>
          <cell r="AY674">
            <v>0</v>
          </cell>
          <cell r="BA674">
            <v>0</v>
          </cell>
          <cell r="BB674">
            <v>0</v>
          </cell>
          <cell r="BF674">
            <v>0</v>
          </cell>
        </row>
        <row r="675">
          <cell r="C675">
            <v>0</v>
          </cell>
          <cell r="G675">
            <v>0</v>
          </cell>
          <cell r="AN675">
            <v>0</v>
          </cell>
          <cell r="AS675">
            <v>0</v>
          </cell>
          <cell r="AU675">
            <v>0</v>
          </cell>
          <cell r="AY675">
            <v>0</v>
          </cell>
          <cell r="BA675">
            <v>0</v>
          </cell>
          <cell r="BB675">
            <v>0</v>
          </cell>
          <cell r="BF675">
            <v>0</v>
          </cell>
        </row>
        <row r="676">
          <cell r="C676">
            <v>0</v>
          </cell>
          <cell r="G676">
            <v>0</v>
          </cell>
          <cell r="AN676">
            <v>0</v>
          </cell>
          <cell r="AS676">
            <v>0</v>
          </cell>
          <cell r="AU676">
            <v>0</v>
          </cell>
          <cell r="AY676">
            <v>0</v>
          </cell>
          <cell r="BA676">
            <v>0</v>
          </cell>
          <cell r="BB676">
            <v>0</v>
          </cell>
          <cell r="BF676">
            <v>0</v>
          </cell>
        </row>
        <row r="677">
          <cell r="C677">
            <v>0</v>
          </cell>
          <cell r="G677">
            <v>0</v>
          </cell>
          <cell r="AN677">
            <v>0</v>
          </cell>
          <cell r="AS677">
            <v>0</v>
          </cell>
          <cell r="AU677">
            <v>0</v>
          </cell>
          <cell r="AY677">
            <v>0</v>
          </cell>
          <cell r="BA677">
            <v>0</v>
          </cell>
          <cell r="BB677">
            <v>0</v>
          </cell>
          <cell r="BF677">
            <v>0</v>
          </cell>
        </row>
        <row r="678">
          <cell r="C678">
            <v>0</v>
          </cell>
          <cell r="G678">
            <v>0</v>
          </cell>
          <cell r="AN678">
            <v>0</v>
          </cell>
          <cell r="AS678">
            <v>0</v>
          </cell>
          <cell r="AU678">
            <v>0</v>
          </cell>
          <cell r="AY678">
            <v>0</v>
          </cell>
          <cell r="BA678">
            <v>0</v>
          </cell>
          <cell r="BB678">
            <v>0</v>
          </cell>
          <cell r="BF678">
            <v>0</v>
          </cell>
        </row>
        <row r="679">
          <cell r="C679">
            <v>0</v>
          </cell>
          <cell r="G679">
            <v>0</v>
          </cell>
          <cell r="AN679">
            <v>0</v>
          </cell>
          <cell r="AS679">
            <v>0</v>
          </cell>
          <cell r="AU679">
            <v>0</v>
          </cell>
          <cell r="AY679">
            <v>0</v>
          </cell>
          <cell r="BA679">
            <v>0</v>
          </cell>
          <cell r="BB679">
            <v>0</v>
          </cell>
          <cell r="BF679">
            <v>0</v>
          </cell>
        </row>
        <row r="680">
          <cell r="C680">
            <v>0</v>
          </cell>
          <cell r="G680">
            <v>0</v>
          </cell>
          <cell r="AN680">
            <v>0</v>
          </cell>
          <cell r="AS680">
            <v>0</v>
          </cell>
          <cell r="AU680">
            <v>0</v>
          </cell>
          <cell r="AY680">
            <v>0</v>
          </cell>
          <cell r="BA680">
            <v>0</v>
          </cell>
          <cell r="BB680">
            <v>0</v>
          </cell>
          <cell r="BF680">
            <v>0</v>
          </cell>
        </row>
        <row r="681">
          <cell r="C681">
            <v>0</v>
          </cell>
          <cell r="G681">
            <v>0</v>
          </cell>
          <cell r="AN681">
            <v>0</v>
          </cell>
          <cell r="AS681">
            <v>0</v>
          </cell>
          <cell r="AU681">
            <v>0</v>
          </cell>
          <cell r="AY681">
            <v>0</v>
          </cell>
          <cell r="BA681">
            <v>0</v>
          </cell>
          <cell r="BB681">
            <v>0</v>
          </cell>
          <cell r="BF681">
            <v>0</v>
          </cell>
        </row>
        <row r="682">
          <cell r="C682">
            <v>0</v>
          </cell>
          <cell r="G682">
            <v>0</v>
          </cell>
          <cell r="AN682">
            <v>0</v>
          </cell>
          <cell r="AS682">
            <v>0</v>
          </cell>
          <cell r="AU682">
            <v>0</v>
          </cell>
          <cell r="AY682">
            <v>0</v>
          </cell>
          <cell r="BA682">
            <v>0</v>
          </cell>
          <cell r="BB682">
            <v>0</v>
          </cell>
          <cell r="BF682">
            <v>0</v>
          </cell>
        </row>
        <row r="683">
          <cell r="C683">
            <v>0</v>
          </cell>
          <cell r="G683">
            <v>0</v>
          </cell>
          <cell r="AN683">
            <v>0</v>
          </cell>
          <cell r="AS683">
            <v>0</v>
          </cell>
          <cell r="AU683">
            <v>0</v>
          </cell>
          <cell r="AY683">
            <v>0</v>
          </cell>
          <cell r="BA683">
            <v>0</v>
          </cell>
          <cell r="BB683">
            <v>0</v>
          </cell>
          <cell r="BF683">
            <v>0</v>
          </cell>
        </row>
        <row r="684">
          <cell r="C684">
            <v>0</v>
          </cell>
          <cell r="G684">
            <v>0</v>
          </cell>
          <cell r="AN684">
            <v>0</v>
          </cell>
          <cell r="AS684">
            <v>0</v>
          </cell>
          <cell r="AU684">
            <v>0</v>
          </cell>
          <cell r="AY684">
            <v>0</v>
          </cell>
          <cell r="BA684">
            <v>0</v>
          </cell>
          <cell r="BB684">
            <v>0</v>
          </cell>
          <cell r="BF684">
            <v>0</v>
          </cell>
        </row>
        <row r="685">
          <cell r="C685">
            <v>0</v>
          </cell>
          <cell r="G685">
            <v>0</v>
          </cell>
          <cell r="AN685">
            <v>0</v>
          </cell>
          <cell r="AS685">
            <v>0</v>
          </cell>
          <cell r="AU685">
            <v>0</v>
          </cell>
          <cell r="AY685">
            <v>0</v>
          </cell>
          <cell r="BA685">
            <v>0</v>
          </cell>
          <cell r="BB685">
            <v>0</v>
          </cell>
          <cell r="BF685">
            <v>0</v>
          </cell>
        </row>
        <row r="686">
          <cell r="C686">
            <v>0</v>
          </cell>
          <cell r="G686">
            <v>0</v>
          </cell>
          <cell r="AN686">
            <v>0</v>
          </cell>
          <cell r="AS686">
            <v>0</v>
          </cell>
          <cell r="AU686">
            <v>0</v>
          </cell>
          <cell r="AY686">
            <v>0</v>
          </cell>
          <cell r="BA686">
            <v>0</v>
          </cell>
          <cell r="BB686">
            <v>0</v>
          </cell>
          <cell r="BF686">
            <v>0</v>
          </cell>
        </row>
        <row r="687">
          <cell r="C687">
            <v>0</v>
          </cell>
          <cell r="G687">
            <v>0</v>
          </cell>
          <cell r="AN687">
            <v>0</v>
          </cell>
          <cell r="AS687">
            <v>0</v>
          </cell>
          <cell r="AU687">
            <v>0</v>
          </cell>
          <cell r="AY687">
            <v>0</v>
          </cell>
          <cell r="BA687">
            <v>0</v>
          </cell>
          <cell r="BB687">
            <v>0</v>
          </cell>
          <cell r="BF687">
            <v>0</v>
          </cell>
        </row>
        <row r="688">
          <cell r="C688">
            <v>0</v>
          </cell>
          <cell r="G688">
            <v>0</v>
          </cell>
          <cell r="AN688">
            <v>0</v>
          </cell>
          <cell r="AS688">
            <v>0</v>
          </cell>
          <cell r="AU688">
            <v>0</v>
          </cell>
          <cell r="AY688">
            <v>0</v>
          </cell>
          <cell r="BA688">
            <v>0</v>
          </cell>
          <cell r="BB688">
            <v>0</v>
          </cell>
          <cell r="BF688">
            <v>0</v>
          </cell>
        </row>
        <row r="689">
          <cell r="C689">
            <v>0</v>
          </cell>
          <cell r="G689">
            <v>0</v>
          </cell>
          <cell r="AN689">
            <v>0</v>
          </cell>
          <cell r="AS689">
            <v>0</v>
          </cell>
          <cell r="AU689">
            <v>0</v>
          </cell>
          <cell r="AY689">
            <v>0</v>
          </cell>
          <cell r="BA689">
            <v>0</v>
          </cell>
          <cell r="BB689">
            <v>0</v>
          </cell>
          <cell r="BF689">
            <v>0</v>
          </cell>
        </row>
        <row r="690">
          <cell r="C690">
            <v>0</v>
          </cell>
          <cell r="G690">
            <v>0</v>
          </cell>
          <cell r="AN690">
            <v>0</v>
          </cell>
          <cell r="AS690">
            <v>0</v>
          </cell>
          <cell r="AU690">
            <v>0</v>
          </cell>
          <cell r="AY690">
            <v>0</v>
          </cell>
          <cell r="BA690">
            <v>0</v>
          </cell>
          <cell r="BB690">
            <v>0</v>
          </cell>
          <cell r="BF690">
            <v>0</v>
          </cell>
        </row>
        <row r="691">
          <cell r="C691">
            <v>0</v>
          </cell>
          <cell r="G691">
            <v>0</v>
          </cell>
          <cell r="AN691">
            <v>0</v>
          </cell>
          <cell r="AS691">
            <v>0</v>
          </cell>
          <cell r="AU691">
            <v>0</v>
          </cell>
          <cell r="AY691">
            <v>0</v>
          </cell>
          <cell r="BA691">
            <v>0</v>
          </cell>
          <cell r="BB691">
            <v>0</v>
          </cell>
          <cell r="BF691">
            <v>0</v>
          </cell>
        </row>
        <row r="692">
          <cell r="C692">
            <v>0</v>
          </cell>
          <cell r="G692">
            <v>0</v>
          </cell>
          <cell r="AN692">
            <v>0</v>
          </cell>
          <cell r="AS692">
            <v>0</v>
          </cell>
          <cell r="AU692">
            <v>0</v>
          </cell>
          <cell r="AY692">
            <v>0</v>
          </cell>
          <cell r="BA692">
            <v>0</v>
          </cell>
          <cell r="BB692">
            <v>0</v>
          </cell>
          <cell r="BF692">
            <v>0</v>
          </cell>
        </row>
        <row r="693">
          <cell r="C693">
            <v>0</v>
          </cell>
          <cell r="G693">
            <v>0</v>
          </cell>
          <cell r="AN693">
            <v>0</v>
          </cell>
          <cell r="AS693">
            <v>0</v>
          </cell>
          <cell r="AU693">
            <v>0</v>
          </cell>
          <cell r="AY693">
            <v>0</v>
          </cell>
          <cell r="BA693">
            <v>0</v>
          </cell>
          <cell r="BB693">
            <v>0</v>
          </cell>
          <cell r="BF693">
            <v>0</v>
          </cell>
        </row>
        <row r="694">
          <cell r="C694">
            <v>0</v>
          </cell>
          <cell r="G694">
            <v>0</v>
          </cell>
          <cell r="AN694">
            <v>0</v>
          </cell>
          <cell r="AS694">
            <v>0</v>
          </cell>
          <cell r="AU694">
            <v>0</v>
          </cell>
          <cell r="AY694">
            <v>0</v>
          </cell>
          <cell r="BA694">
            <v>0</v>
          </cell>
          <cell r="BB694">
            <v>0</v>
          </cell>
          <cell r="BF694">
            <v>0</v>
          </cell>
        </row>
        <row r="695">
          <cell r="C695">
            <v>0</v>
          </cell>
          <cell r="G695">
            <v>0</v>
          </cell>
          <cell r="AN695">
            <v>0</v>
          </cell>
          <cell r="AS695">
            <v>0</v>
          </cell>
          <cell r="AU695">
            <v>0</v>
          </cell>
          <cell r="AY695">
            <v>0</v>
          </cell>
          <cell r="BA695">
            <v>0</v>
          </cell>
          <cell r="BB695">
            <v>0</v>
          </cell>
          <cell r="BF695">
            <v>0</v>
          </cell>
        </row>
        <row r="696">
          <cell r="C696">
            <v>0</v>
          </cell>
          <cell r="G696">
            <v>0</v>
          </cell>
          <cell r="AN696">
            <v>0</v>
          </cell>
          <cell r="AS696">
            <v>0</v>
          </cell>
          <cell r="AU696">
            <v>0</v>
          </cell>
          <cell r="AY696">
            <v>0</v>
          </cell>
          <cell r="BA696">
            <v>0</v>
          </cell>
          <cell r="BB696">
            <v>0</v>
          </cell>
          <cell r="BF696">
            <v>0</v>
          </cell>
        </row>
        <row r="697">
          <cell r="C697">
            <v>0</v>
          </cell>
          <cell r="G697">
            <v>0</v>
          </cell>
          <cell r="AN697">
            <v>0</v>
          </cell>
          <cell r="AS697">
            <v>0</v>
          </cell>
          <cell r="AU697">
            <v>0</v>
          </cell>
          <cell r="AY697">
            <v>0</v>
          </cell>
          <cell r="BA697">
            <v>0</v>
          </cell>
          <cell r="BB697">
            <v>0</v>
          </cell>
          <cell r="BF697">
            <v>0</v>
          </cell>
        </row>
        <row r="698">
          <cell r="C698">
            <v>0</v>
          </cell>
          <cell r="G698">
            <v>0</v>
          </cell>
          <cell r="AN698">
            <v>0</v>
          </cell>
          <cell r="AS698">
            <v>0</v>
          </cell>
          <cell r="AU698">
            <v>0</v>
          </cell>
          <cell r="AY698">
            <v>0</v>
          </cell>
          <cell r="BA698">
            <v>0</v>
          </cell>
          <cell r="BB698">
            <v>0</v>
          </cell>
          <cell r="BF698">
            <v>0</v>
          </cell>
        </row>
        <row r="699">
          <cell r="C699">
            <v>0</v>
          </cell>
          <cell r="G699">
            <v>0</v>
          </cell>
          <cell r="AN699">
            <v>0</v>
          </cell>
          <cell r="AS699">
            <v>0</v>
          </cell>
          <cell r="AU699">
            <v>0</v>
          </cell>
          <cell r="AY699">
            <v>0</v>
          </cell>
          <cell r="BA699">
            <v>0</v>
          </cell>
          <cell r="BB699">
            <v>0</v>
          </cell>
          <cell r="BF699">
            <v>0</v>
          </cell>
        </row>
        <row r="700">
          <cell r="C700">
            <v>0</v>
          </cell>
          <cell r="G700">
            <v>0</v>
          </cell>
          <cell r="AN700">
            <v>0</v>
          </cell>
          <cell r="AS700">
            <v>0</v>
          </cell>
          <cell r="AU700">
            <v>0</v>
          </cell>
          <cell r="AY700">
            <v>0</v>
          </cell>
          <cell r="BA700">
            <v>0</v>
          </cell>
          <cell r="BB700">
            <v>0</v>
          </cell>
          <cell r="BF700">
            <v>0</v>
          </cell>
        </row>
        <row r="701">
          <cell r="C701">
            <v>0</v>
          </cell>
          <cell r="G701">
            <v>0</v>
          </cell>
          <cell r="AN701">
            <v>0</v>
          </cell>
          <cell r="AS701">
            <v>0</v>
          </cell>
          <cell r="AU701">
            <v>0</v>
          </cell>
          <cell r="AY701">
            <v>0</v>
          </cell>
          <cell r="BA701">
            <v>0</v>
          </cell>
          <cell r="BB701">
            <v>0</v>
          </cell>
          <cell r="BF701">
            <v>0</v>
          </cell>
        </row>
        <row r="702">
          <cell r="C702">
            <v>0</v>
          </cell>
          <cell r="G702">
            <v>0</v>
          </cell>
          <cell r="AN702">
            <v>0</v>
          </cell>
          <cell r="AS702">
            <v>0</v>
          </cell>
          <cell r="AU702">
            <v>0</v>
          </cell>
          <cell r="AY702">
            <v>0</v>
          </cell>
          <cell r="BA702">
            <v>0</v>
          </cell>
          <cell r="BB702">
            <v>0</v>
          </cell>
          <cell r="BF702">
            <v>0</v>
          </cell>
        </row>
        <row r="703">
          <cell r="C703">
            <v>0</v>
          </cell>
          <cell r="G703">
            <v>0</v>
          </cell>
          <cell r="AN703">
            <v>0</v>
          </cell>
          <cell r="AS703">
            <v>0</v>
          </cell>
          <cell r="AU703">
            <v>0</v>
          </cell>
          <cell r="AY703">
            <v>0</v>
          </cell>
          <cell r="BA703">
            <v>0</v>
          </cell>
          <cell r="BB703">
            <v>0</v>
          </cell>
          <cell r="BF703">
            <v>0</v>
          </cell>
        </row>
        <row r="704">
          <cell r="C704">
            <v>0</v>
          </cell>
          <cell r="G704">
            <v>0</v>
          </cell>
          <cell r="AN704">
            <v>0</v>
          </cell>
          <cell r="AS704">
            <v>0</v>
          </cell>
          <cell r="AU704">
            <v>0</v>
          </cell>
          <cell r="AY704">
            <v>0</v>
          </cell>
          <cell r="BA704">
            <v>0</v>
          </cell>
          <cell r="BB704">
            <v>0</v>
          </cell>
          <cell r="BF704">
            <v>0</v>
          </cell>
        </row>
        <row r="705">
          <cell r="C705">
            <v>0</v>
          </cell>
          <cell r="G705">
            <v>0</v>
          </cell>
          <cell r="AN705">
            <v>0</v>
          </cell>
          <cell r="AS705">
            <v>0</v>
          </cell>
          <cell r="AU705">
            <v>0</v>
          </cell>
          <cell r="AY705">
            <v>0</v>
          </cell>
          <cell r="BA705">
            <v>0</v>
          </cell>
          <cell r="BB705">
            <v>0</v>
          </cell>
          <cell r="BF705">
            <v>0</v>
          </cell>
        </row>
        <row r="706">
          <cell r="C706">
            <v>0</v>
          </cell>
          <cell r="G706">
            <v>0</v>
          </cell>
          <cell r="AN706">
            <v>0</v>
          </cell>
          <cell r="AS706">
            <v>0</v>
          </cell>
          <cell r="AU706">
            <v>0</v>
          </cell>
          <cell r="AY706">
            <v>0</v>
          </cell>
          <cell r="BA706">
            <v>0</v>
          </cell>
          <cell r="BB706">
            <v>0</v>
          </cell>
          <cell r="BF706">
            <v>0</v>
          </cell>
        </row>
        <row r="707">
          <cell r="C707">
            <v>0</v>
          </cell>
          <cell r="G707">
            <v>0</v>
          </cell>
          <cell r="AN707">
            <v>0</v>
          </cell>
          <cell r="AS707">
            <v>0</v>
          </cell>
          <cell r="AU707">
            <v>0</v>
          </cell>
          <cell r="AY707">
            <v>0</v>
          </cell>
          <cell r="BA707">
            <v>0</v>
          </cell>
          <cell r="BB707">
            <v>0</v>
          </cell>
          <cell r="BF707">
            <v>0</v>
          </cell>
        </row>
        <row r="708">
          <cell r="C708">
            <v>0</v>
          </cell>
          <cell r="G708">
            <v>0</v>
          </cell>
          <cell r="AN708">
            <v>0</v>
          </cell>
          <cell r="AS708">
            <v>0</v>
          </cell>
          <cell r="AU708">
            <v>0</v>
          </cell>
          <cell r="AY708">
            <v>0</v>
          </cell>
          <cell r="BA708">
            <v>0</v>
          </cell>
          <cell r="BB708">
            <v>0</v>
          </cell>
          <cell r="BF708">
            <v>0</v>
          </cell>
        </row>
        <row r="709">
          <cell r="C709">
            <v>0</v>
          </cell>
          <cell r="G709">
            <v>0</v>
          </cell>
          <cell r="AN709">
            <v>0</v>
          </cell>
          <cell r="AS709">
            <v>0</v>
          </cell>
          <cell r="AU709">
            <v>0</v>
          </cell>
          <cell r="AY709">
            <v>0</v>
          </cell>
          <cell r="BA709">
            <v>0</v>
          </cell>
          <cell r="BB709">
            <v>0</v>
          </cell>
          <cell r="BF709">
            <v>0</v>
          </cell>
        </row>
        <row r="710">
          <cell r="C710">
            <v>0</v>
          </cell>
          <cell r="G710">
            <v>0</v>
          </cell>
          <cell r="AN710">
            <v>0</v>
          </cell>
          <cell r="AS710">
            <v>0</v>
          </cell>
          <cell r="AU710">
            <v>0</v>
          </cell>
          <cell r="AY710">
            <v>0</v>
          </cell>
          <cell r="BA710">
            <v>0</v>
          </cell>
          <cell r="BB710">
            <v>0</v>
          </cell>
          <cell r="BF710">
            <v>0</v>
          </cell>
        </row>
        <row r="711">
          <cell r="C711">
            <v>0</v>
          </cell>
          <cell r="G711">
            <v>0</v>
          </cell>
          <cell r="AN711">
            <v>0</v>
          </cell>
          <cell r="AS711">
            <v>0</v>
          </cell>
          <cell r="AU711">
            <v>0</v>
          </cell>
          <cell r="AY711">
            <v>0</v>
          </cell>
          <cell r="BA711">
            <v>0</v>
          </cell>
          <cell r="BB711">
            <v>0</v>
          </cell>
          <cell r="BF711">
            <v>0</v>
          </cell>
        </row>
        <row r="712">
          <cell r="C712">
            <v>0</v>
          </cell>
          <cell r="G712">
            <v>0</v>
          </cell>
          <cell r="AN712">
            <v>0</v>
          </cell>
          <cell r="AS712">
            <v>0</v>
          </cell>
          <cell r="AU712">
            <v>0</v>
          </cell>
          <cell r="AY712">
            <v>0</v>
          </cell>
          <cell r="BA712">
            <v>0</v>
          </cell>
          <cell r="BB712">
            <v>0</v>
          </cell>
          <cell r="BF712">
            <v>0</v>
          </cell>
        </row>
        <row r="713">
          <cell r="C713">
            <v>0</v>
          </cell>
          <cell r="G713">
            <v>0</v>
          </cell>
          <cell r="AN713">
            <v>0</v>
          </cell>
          <cell r="AS713">
            <v>0</v>
          </cell>
          <cell r="AU713">
            <v>0</v>
          </cell>
          <cell r="AY713">
            <v>0</v>
          </cell>
          <cell r="BA713">
            <v>0</v>
          </cell>
          <cell r="BB713">
            <v>0</v>
          </cell>
          <cell r="BF713">
            <v>0</v>
          </cell>
        </row>
        <row r="714">
          <cell r="C714">
            <v>0</v>
          </cell>
          <cell r="G714">
            <v>0</v>
          </cell>
          <cell r="AN714">
            <v>0</v>
          </cell>
          <cell r="AS714">
            <v>0</v>
          </cell>
          <cell r="AU714">
            <v>0</v>
          </cell>
          <cell r="AY714">
            <v>0</v>
          </cell>
          <cell r="BA714">
            <v>0</v>
          </cell>
          <cell r="BB714">
            <v>0</v>
          </cell>
          <cell r="BF714">
            <v>0</v>
          </cell>
        </row>
        <row r="715">
          <cell r="C715">
            <v>0</v>
          </cell>
          <cell r="G715">
            <v>0</v>
          </cell>
          <cell r="AN715">
            <v>0</v>
          </cell>
          <cell r="AS715">
            <v>0</v>
          </cell>
          <cell r="AU715">
            <v>0</v>
          </cell>
          <cell r="AY715">
            <v>0</v>
          </cell>
          <cell r="BA715">
            <v>0</v>
          </cell>
          <cell r="BB715">
            <v>0</v>
          </cell>
          <cell r="BF715">
            <v>0</v>
          </cell>
        </row>
        <row r="716">
          <cell r="C716">
            <v>0</v>
          </cell>
          <cell r="G716">
            <v>0</v>
          </cell>
          <cell r="AN716">
            <v>0</v>
          </cell>
          <cell r="AS716">
            <v>0</v>
          </cell>
          <cell r="AU716">
            <v>0</v>
          </cell>
          <cell r="AY716">
            <v>0</v>
          </cell>
          <cell r="BA716">
            <v>0</v>
          </cell>
          <cell r="BB716">
            <v>0</v>
          </cell>
          <cell r="BF716">
            <v>0</v>
          </cell>
        </row>
        <row r="717">
          <cell r="C717">
            <v>0</v>
          </cell>
          <cell r="G717">
            <v>0</v>
          </cell>
          <cell r="AN717">
            <v>0</v>
          </cell>
          <cell r="AS717">
            <v>0</v>
          </cell>
          <cell r="AU717">
            <v>0</v>
          </cell>
          <cell r="AY717">
            <v>0</v>
          </cell>
          <cell r="BA717">
            <v>0</v>
          </cell>
          <cell r="BB717">
            <v>0</v>
          </cell>
          <cell r="BF717">
            <v>0</v>
          </cell>
        </row>
        <row r="718">
          <cell r="C718">
            <v>0</v>
          </cell>
          <cell r="G718">
            <v>0</v>
          </cell>
          <cell r="AN718">
            <v>0</v>
          </cell>
          <cell r="AS718">
            <v>0</v>
          </cell>
          <cell r="AU718">
            <v>0</v>
          </cell>
          <cell r="AY718">
            <v>0</v>
          </cell>
          <cell r="BA718">
            <v>0</v>
          </cell>
          <cell r="BB718">
            <v>0</v>
          </cell>
          <cell r="BF718">
            <v>0</v>
          </cell>
        </row>
        <row r="719">
          <cell r="C719">
            <v>0</v>
          </cell>
          <cell r="G719">
            <v>0</v>
          </cell>
          <cell r="AN719">
            <v>0</v>
          </cell>
          <cell r="AS719">
            <v>0</v>
          </cell>
          <cell r="AU719">
            <v>0</v>
          </cell>
          <cell r="AY719">
            <v>0</v>
          </cell>
          <cell r="BA719">
            <v>0</v>
          </cell>
          <cell r="BB719">
            <v>0</v>
          </cell>
          <cell r="BF719">
            <v>0</v>
          </cell>
        </row>
        <row r="720">
          <cell r="C720">
            <v>0</v>
          </cell>
          <cell r="G720">
            <v>0</v>
          </cell>
          <cell r="AN720">
            <v>0</v>
          </cell>
          <cell r="AS720">
            <v>0</v>
          </cell>
          <cell r="AU720">
            <v>0</v>
          </cell>
          <cell r="AY720">
            <v>0</v>
          </cell>
          <cell r="BA720">
            <v>0</v>
          </cell>
          <cell r="BB720">
            <v>0</v>
          </cell>
          <cell r="BF720">
            <v>0</v>
          </cell>
        </row>
        <row r="721">
          <cell r="C721">
            <v>0</v>
          </cell>
          <cell r="G721">
            <v>0</v>
          </cell>
          <cell r="AN721">
            <v>0</v>
          </cell>
          <cell r="AS721">
            <v>0</v>
          </cell>
          <cell r="AU721">
            <v>0</v>
          </cell>
          <cell r="AY721">
            <v>0</v>
          </cell>
          <cell r="BA721">
            <v>0</v>
          </cell>
          <cell r="BB721">
            <v>0</v>
          </cell>
          <cell r="BF721">
            <v>0</v>
          </cell>
        </row>
        <row r="722">
          <cell r="C722">
            <v>0</v>
          </cell>
          <cell r="G722">
            <v>0</v>
          </cell>
          <cell r="AN722">
            <v>0</v>
          </cell>
          <cell r="AS722">
            <v>0</v>
          </cell>
          <cell r="AU722">
            <v>0</v>
          </cell>
          <cell r="AY722">
            <v>0</v>
          </cell>
          <cell r="BA722">
            <v>0</v>
          </cell>
          <cell r="BB722">
            <v>0</v>
          </cell>
          <cell r="BF722">
            <v>0</v>
          </cell>
        </row>
        <row r="723">
          <cell r="C723">
            <v>0</v>
          </cell>
          <cell r="G723">
            <v>0</v>
          </cell>
          <cell r="AN723">
            <v>0</v>
          </cell>
          <cell r="AS723">
            <v>0</v>
          </cell>
          <cell r="AU723">
            <v>0</v>
          </cell>
          <cell r="AY723">
            <v>0</v>
          </cell>
          <cell r="BA723">
            <v>0</v>
          </cell>
          <cell r="BB723">
            <v>0</v>
          </cell>
          <cell r="BF723">
            <v>0</v>
          </cell>
        </row>
        <row r="724">
          <cell r="C724">
            <v>0</v>
          </cell>
          <cell r="G724">
            <v>0</v>
          </cell>
          <cell r="AN724">
            <v>0</v>
          </cell>
          <cell r="AS724">
            <v>0</v>
          </cell>
          <cell r="AU724">
            <v>0</v>
          </cell>
          <cell r="AY724">
            <v>0</v>
          </cell>
          <cell r="BA724">
            <v>0</v>
          </cell>
          <cell r="BB724">
            <v>0</v>
          </cell>
          <cell r="BF724">
            <v>0</v>
          </cell>
        </row>
        <row r="725">
          <cell r="C725">
            <v>0</v>
          </cell>
          <cell r="G725">
            <v>0</v>
          </cell>
          <cell r="AN725">
            <v>0</v>
          </cell>
          <cell r="AS725">
            <v>0</v>
          </cell>
          <cell r="AU725">
            <v>0</v>
          </cell>
          <cell r="AY725">
            <v>0</v>
          </cell>
          <cell r="BA725">
            <v>0</v>
          </cell>
          <cell r="BB725">
            <v>0</v>
          </cell>
          <cell r="BF725">
            <v>0</v>
          </cell>
        </row>
        <row r="726">
          <cell r="C726">
            <v>0</v>
          </cell>
          <cell r="G726">
            <v>0</v>
          </cell>
          <cell r="AN726">
            <v>0</v>
          </cell>
          <cell r="AS726">
            <v>0</v>
          </cell>
          <cell r="AU726">
            <v>0</v>
          </cell>
          <cell r="AY726">
            <v>0</v>
          </cell>
          <cell r="BA726">
            <v>0</v>
          </cell>
          <cell r="BB726">
            <v>0</v>
          </cell>
          <cell r="BF726">
            <v>0</v>
          </cell>
        </row>
        <row r="727">
          <cell r="C727">
            <v>0</v>
          </cell>
          <cell r="G727">
            <v>0</v>
          </cell>
          <cell r="AN727">
            <v>0</v>
          </cell>
          <cell r="AS727">
            <v>0</v>
          </cell>
          <cell r="AU727">
            <v>0</v>
          </cell>
          <cell r="AY727">
            <v>0</v>
          </cell>
          <cell r="BA727">
            <v>0</v>
          </cell>
          <cell r="BB727">
            <v>0</v>
          </cell>
          <cell r="BF727">
            <v>0</v>
          </cell>
        </row>
        <row r="728">
          <cell r="C728">
            <v>0</v>
          </cell>
          <cell r="G728">
            <v>0</v>
          </cell>
          <cell r="AN728">
            <v>0</v>
          </cell>
          <cell r="AS728">
            <v>0</v>
          </cell>
          <cell r="AU728">
            <v>0</v>
          </cell>
          <cell r="AY728">
            <v>0</v>
          </cell>
          <cell r="BA728">
            <v>0</v>
          </cell>
          <cell r="BB728">
            <v>0</v>
          </cell>
          <cell r="BF728">
            <v>0</v>
          </cell>
        </row>
        <row r="729">
          <cell r="C729">
            <v>0</v>
          </cell>
          <cell r="G729">
            <v>0</v>
          </cell>
          <cell r="AN729">
            <v>0</v>
          </cell>
          <cell r="AS729">
            <v>0</v>
          </cell>
          <cell r="AU729">
            <v>0</v>
          </cell>
          <cell r="AY729">
            <v>0</v>
          </cell>
          <cell r="BA729">
            <v>0</v>
          </cell>
          <cell r="BB729">
            <v>0</v>
          </cell>
          <cell r="BF729">
            <v>0</v>
          </cell>
        </row>
        <row r="730">
          <cell r="C730">
            <v>0</v>
          </cell>
          <cell r="G730">
            <v>0</v>
          </cell>
          <cell r="AN730">
            <v>0</v>
          </cell>
          <cell r="AS730">
            <v>0</v>
          </cell>
          <cell r="AU730">
            <v>0</v>
          </cell>
          <cell r="AY730">
            <v>0</v>
          </cell>
          <cell r="BA730">
            <v>0</v>
          </cell>
          <cell r="BB730">
            <v>0</v>
          </cell>
          <cell r="BF730">
            <v>0</v>
          </cell>
        </row>
        <row r="731">
          <cell r="C731">
            <v>0</v>
          </cell>
          <cell r="G731">
            <v>0</v>
          </cell>
          <cell r="AN731">
            <v>0</v>
          </cell>
          <cell r="AS731">
            <v>0</v>
          </cell>
          <cell r="AU731">
            <v>0</v>
          </cell>
          <cell r="AY731">
            <v>0</v>
          </cell>
          <cell r="BA731">
            <v>0</v>
          </cell>
          <cell r="BB731">
            <v>0</v>
          </cell>
          <cell r="BF731">
            <v>0</v>
          </cell>
        </row>
        <row r="732">
          <cell r="C732">
            <v>0</v>
          </cell>
          <cell r="G732">
            <v>0</v>
          </cell>
          <cell r="AN732">
            <v>0</v>
          </cell>
          <cell r="AS732">
            <v>0</v>
          </cell>
          <cell r="AU732">
            <v>0</v>
          </cell>
          <cell r="AY732">
            <v>0</v>
          </cell>
          <cell r="BA732">
            <v>0</v>
          </cell>
          <cell r="BB732">
            <v>0</v>
          </cell>
          <cell r="BF732">
            <v>0</v>
          </cell>
        </row>
        <row r="733">
          <cell r="C733">
            <v>0</v>
          </cell>
          <cell r="G733">
            <v>0</v>
          </cell>
          <cell r="AN733">
            <v>0</v>
          </cell>
          <cell r="AS733">
            <v>0</v>
          </cell>
          <cell r="AU733">
            <v>0</v>
          </cell>
          <cell r="AY733">
            <v>0</v>
          </cell>
          <cell r="BA733">
            <v>0</v>
          </cell>
          <cell r="BB733">
            <v>0</v>
          </cell>
          <cell r="BF733">
            <v>0</v>
          </cell>
        </row>
        <row r="734">
          <cell r="C734">
            <v>0</v>
          </cell>
          <cell r="G734">
            <v>0</v>
          </cell>
          <cell r="AN734">
            <v>0</v>
          </cell>
          <cell r="AS734">
            <v>0</v>
          </cell>
          <cell r="AU734">
            <v>0</v>
          </cell>
          <cell r="AY734">
            <v>0</v>
          </cell>
          <cell r="BA734">
            <v>0</v>
          </cell>
          <cell r="BB734">
            <v>0</v>
          </cell>
          <cell r="BF734">
            <v>0</v>
          </cell>
        </row>
        <row r="735">
          <cell r="C735">
            <v>0</v>
          </cell>
          <cell r="G735">
            <v>0</v>
          </cell>
          <cell r="AN735">
            <v>0</v>
          </cell>
          <cell r="AS735">
            <v>0</v>
          </cell>
          <cell r="AU735">
            <v>0</v>
          </cell>
          <cell r="AY735">
            <v>0</v>
          </cell>
          <cell r="BA735">
            <v>0</v>
          </cell>
          <cell r="BB735">
            <v>0</v>
          </cell>
          <cell r="BF735">
            <v>0</v>
          </cell>
        </row>
        <row r="736">
          <cell r="C736">
            <v>0</v>
          </cell>
          <cell r="G736">
            <v>0</v>
          </cell>
          <cell r="AN736">
            <v>0</v>
          </cell>
          <cell r="AS736">
            <v>0</v>
          </cell>
          <cell r="AU736">
            <v>0</v>
          </cell>
          <cell r="AY736">
            <v>0</v>
          </cell>
          <cell r="BA736">
            <v>0</v>
          </cell>
          <cell r="BB736">
            <v>0</v>
          </cell>
          <cell r="BF736">
            <v>0</v>
          </cell>
        </row>
        <row r="737">
          <cell r="C737">
            <v>0</v>
          </cell>
          <cell r="G737">
            <v>0</v>
          </cell>
          <cell r="AN737">
            <v>0</v>
          </cell>
          <cell r="AS737">
            <v>0</v>
          </cell>
          <cell r="AU737">
            <v>0</v>
          </cell>
          <cell r="AY737">
            <v>0</v>
          </cell>
          <cell r="BA737">
            <v>0</v>
          </cell>
          <cell r="BB737">
            <v>0</v>
          </cell>
          <cell r="BF737">
            <v>0</v>
          </cell>
        </row>
        <row r="738">
          <cell r="C738">
            <v>0</v>
          </cell>
          <cell r="G738">
            <v>0</v>
          </cell>
          <cell r="AN738">
            <v>0</v>
          </cell>
          <cell r="AS738">
            <v>0</v>
          </cell>
          <cell r="AU738">
            <v>0</v>
          </cell>
          <cell r="AY738">
            <v>0</v>
          </cell>
          <cell r="BA738">
            <v>0</v>
          </cell>
          <cell r="BB738">
            <v>0</v>
          </cell>
          <cell r="BF738">
            <v>0</v>
          </cell>
        </row>
        <row r="739">
          <cell r="C739">
            <v>0</v>
          </cell>
          <cell r="G739">
            <v>0</v>
          </cell>
          <cell r="AN739">
            <v>0</v>
          </cell>
          <cell r="AS739">
            <v>0</v>
          </cell>
          <cell r="AU739">
            <v>0</v>
          </cell>
          <cell r="AY739">
            <v>0</v>
          </cell>
          <cell r="BA739">
            <v>0</v>
          </cell>
          <cell r="BB739">
            <v>0</v>
          </cell>
          <cell r="BF739">
            <v>0</v>
          </cell>
        </row>
        <row r="740">
          <cell r="C740">
            <v>0</v>
          </cell>
          <cell r="G740">
            <v>0</v>
          </cell>
          <cell r="AN740">
            <v>0</v>
          </cell>
          <cell r="AS740">
            <v>0</v>
          </cell>
          <cell r="AU740">
            <v>0</v>
          </cell>
          <cell r="AY740">
            <v>0</v>
          </cell>
          <cell r="BA740">
            <v>0</v>
          </cell>
          <cell r="BB740">
            <v>0</v>
          </cell>
          <cell r="BF740">
            <v>0</v>
          </cell>
        </row>
        <row r="741">
          <cell r="C741">
            <v>0</v>
          </cell>
          <cell r="G741">
            <v>0</v>
          </cell>
          <cell r="AN741">
            <v>0</v>
          </cell>
          <cell r="AS741">
            <v>0</v>
          </cell>
          <cell r="AU741">
            <v>0</v>
          </cell>
          <cell r="AY741">
            <v>0</v>
          </cell>
          <cell r="BA741">
            <v>0</v>
          </cell>
          <cell r="BB741">
            <v>0</v>
          </cell>
          <cell r="BF741">
            <v>0</v>
          </cell>
        </row>
        <row r="742">
          <cell r="C742">
            <v>0</v>
          </cell>
          <cell r="G742">
            <v>0</v>
          </cell>
          <cell r="AN742">
            <v>0</v>
          </cell>
          <cell r="AS742">
            <v>0</v>
          </cell>
          <cell r="AU742">
            <v>0</v>
          </cell>
          <cell r="AY742">
            <v>0</v>
          </cell>
          <cell r="BA742">
            <v>0</v>
          </cell>
          <cell r="BB742">
            <v>0</v>
          </cell>
          <cell r="BF742">
            <v>0</v>
          </cell>
        </row>
        <row r="743">
          <cell r="C743">
            <v>0</v>
          </cell>
          <cell r="G743">
            <v>0</v>
          </cell>
          <cell r="AN743">
            <v>0</v>
          </cell>
          <cell r="AS743">
            <v>0</v>
          </cell>
          <cell r="AU743">
            <v>0</v>
          </cell>
          <cell r="AY743">
            <v>0</v>
          </cell>
          <cell r="BA743">
            <v>0</v>
          </cell>
          <cell r="BB743">
            <v>0</v>
          </cell>
          <cell r="BF743">
            <v>0</v>
          </cell>
        </row>
        <row r="744">
          <cell r="C744">
            <v>0</v>
          </cell>
          <cell r="G744">
            <v>0</v>
          </cell>
          <cell r="AN744">
            <v>0</v>
          </cell>
          <cell r="AS744">
            <v>0</v>
          </cell>
          <cell r="AU744">
            <v>0</v>
          </cell>
          <cell r="AY744">
            <v>0</v>
          </cell>
          <cell r="BA744">
            <v>0</v>
          </cell>
          <cell r="BB744">
            <v>0</v>
          </cell>
          <cell r="BF744">
            <v>0</v>
          </cell>
        </row>
        <row r="745">
          <cell r="C745">
            <v>0</v>
          </cell>
          <cell r="G745">
            <v>0</v>
          </cell>
          <cell r="AN745">
            <v>0</v>
          </cell>
          <cell r="AS745">
            <v>0</v>
          </cell>
          <cell r="AU745">
            <v>0</v>
          </cell>
          <cell r="AY745">
            <v>0</v>
          </cell>
          <cell r="BA745">
            <v>0</v>
          </cell>
          <cell r="BB745">
            <v>0</v>
          </cell>
          <cell r="BF745">
            <v>0</v>
          </cell>
        </row>
        <row r="746">
          <cell r="C746">
            <v>0</v>
          </cell>
          <cell r="G746">
            <v>0</v>
          </cell>
          <cell r="AN746">
            <v>0</v>
          </cell>
          <cell r="AS746">
            <v>0</v>
          </cell>
          <cell r="AU746">
            <v>0</v>
          </cell>
          <cell r="AY746">
            <v>0</v>
          </cell>
          <cell r="BA746">
            <v>0</v>
          </cell>
          <cell r="BB746">
            <v>0</v>
          </cell>
          <cell r="BF746">
            <v>0</v>
          </cell>
        </row>
        <row r="747">
          <cell r="C747">
            <v>0</v>
          </cell>
          <cell r="G747">
            <v>0</v>
          </cell>
          <cell r="AN747">
            <v>0</v>
          </cell>
          <cell r="AS747">
            <v>0</v>
          </cell>
          <cell r="AU747">
            <v>0</v>
          </cell>
          <cell r="AY747">
            <v>0</v>
          </cell>
          <cell r="BA747">
            <v>0</v>
          </cell>
          <cell r="BB747">
            <v>0</v>
          </cell>
          <cell r="BF747">
            <v>0</v>
          </cell>
        </row>
        <row r="748">
          <cell r="C748">
            <v>0</v>
          </cell>
          <cell r="G748">
            <v>0</v>
          </cell>
          <cell r="AN748">
            <v>0</v>
          </cell>
          <cell r="AS748">
            <v>0</v>
          </cell>
          <cell r="AU748">
            <v>0</v>
          </cell>
          <cell r="AY748">
            <v>0</v>
          </cell>
          <cell r="BA748">
            <v>0</v>
          </cell>
          <cell r="BB748">
            <v>0</v>
          </cell>
          <cell r="BF748">
            <v>0</v>
          </cell>
        </row>
        <row r="749">
          <cell r="C749">
            <v>0</v>
          </cell>
          <cell r="G749">
            <v>0</v>
          </cell>
          <cell r="AN749">
            <v>0</v>
          </cell>
          <cell r="AS749">
            <v>0</v>
          </cell>
          <cell r="AU749">
            <v>0</v>
          </cell>
          <cell r="AY749">
            <v>0</v>
          </cell>
          <cell r="BA749">
            <v>0</v>
          </cell>
          <cell r="BB749">
            <v>0</v>
          </cell>
          <cell r="BF749">
            <v>0</v>
          </cell>
        </row>
        <row r="750">
          <cell r="C750">
            <v>0</v>
          </cell>
          <cell r="G750">
            <v>0</v>
          </cell>
          <cell r="AN750">
            <v>0</v>
          </cell>
          <cell r="AS750">
            <v>0</v>
          </cell>
          <cell r="AU750">
            <v>0</v>
          </cell>
          <cell r="AY750">
            <v>0</v>
          </cell>
          <cell r="BA750">
            <v>0</v>
          </cell>
          <cell r="BB750">
            <v>0</v>
          </cell>
          <cell r="BF750">
            <v>0</v>
          </cell>
        </row>
        <row r="751">
          <cell r="C751">
            <v>0</v>
          </cell>
          <cell r="G751">
            <v>0</v>
          </cell>
          <cell r="AN751">
            <v>0</v>
          </cell>
          <cell r="AS751">
            <v>0</v>
          </cell>
          <cell r="AU751">
            <v>0</v>
          </cell>
          <cell r="AY751">
            <v>0</v>
          </cell>
          <cell r="BA751">
            <v>0</v>
          </cell>
          <cell r="BB751">
            <v>0</v>
          </cell>
          <cell r="BF751">
            <v>0</v>
          </cell>
        </row>
        <row r="752">
          <cell r="C752">
            <v>0</v>
          </cell>
          <cell r="G752">
            <v>0</v>
          </cell>
          <cell r="AN752">
            <v>0</v>
          </cell>
          <cell r="AS752">
            <v>0</v>
          </cell>
          <cell r="AU752">
            <v>0</v>
          </cell>
          <cell r="AY752">
            <v>0</v>
          </cell>
          <cell r="BA752">
            <v>0</v>
          </cell>
          <cell r="BB752">
            <v>0</v>
          </cell>
          <cell r="BF752">
            <v>0</v>
          </cell>
        </row>
        <row r="753">
          <cell r="C753">
            <v>0</v>
          </cell>
          <cell r="G753">
            <v>0</v>
          </cell>
          <cell r="AN753">
            <v>0</v>
          </cell>
          <cell r="AS753">
            <v>0</v>
          </cell>
          <cell r="AU753">
            <v>0</v>
          </cell>
          <cell r="AY753">
            <v>0</v>
          </cell>
          <cell r="BA753">
            <v>0</v>
          </cell>
          <cell r="BB753">
            <v>0</v>
          </cell>
          <cell r="BF753">
            <v>0</v>
          </cell>
        </row>
        <row r="754">
          <cell r="C754">
            <v>0</v>
          </cell>
          <cell r="G754">
            <v>0</v>
          </cell>
          <cell r="AN754">
            <v>0</v>
          </cell>
          <cell r="AS754">
            <v>0</v>
          </cell>
          <cell r="AU754">
            <v>0</v>
          </cell>
          <cell r="AY754">
            <v>0</v>
          </cell>
          <cell r="BA754">
            <v>0</v>
          </cell>
          <cell r="BB754">
            <v>0</v>
          </cell>
          <cell r="BF754">
            <v>0</v>
          </cell>
        </row>
        <row r="755">
          <cell r="C755">
            <v>0</v>
          </cell>
          <cell r="G755">
            <v>0</v>
          </cell>
          <cell r="AN755">
            <v>0</v>
          </cell>
          <cell r="AS755">
            <v>0</v>
          </cell>
          <cell r="AU755">
            <v>0</v>
          </cell>
          <cell r="AY755">
            <v>0</v>
          </cell>
          <cell r="BA755">
            <v>0</v>
          </cell>
          <cell r="BB755">
            <v>0</v>
          </cell>
          <cell r="BF755">
            <v>0</v>
          </cell>
        </row>
        <row r="756">
          <cell r="C756">
            <v>0</v>
          </cell>
          <cell r="G756">
            <v>0</v>
          </cell>
          <cell r="AN756">
            <v>0</v>
          </cell>
          <cell r="AS756">
            <v>0</v>
          </cell>
          <cell r="AU756">
            <v>0</v>
          </cell>
          <cell r="AY756">
            <v>0</v>
          </cell>
          <cell r="BA756">
            <v>0</v>
          </cell>
          <cell r="BB756">
            <v>0</v>
          </cell>
          <cell r="BF756">
            <v>0</v>
          </cell>
        </row>
        <row r="757">
          <cell r="C757">
            <v>0</v>
          </cell>
          <cell r="G757">
            <v>0</v>
          </cell>
          <cell r="AN757">
            <v>0</v>
          </cell>
          <cell r="AS757">
            <v>0</v>
          </cell>
          <cell r="AU757">
            <v>0</v>
          </cell>
          <cell r="AY757">
            <v>0</v>
          </cell>
          <cell r="BA757">
            <v>0</v>
          </cell>
          <cell r="BB757">
            <v>0</v>
          </cell>
          <cell r="BF757">
            <v>0</v>
          </cell>
        </row>
        <row r="758">
          <cell r="C758">
            <v>0</v>
          </cell>
          <cell r="G758">
            <v>0</v>
          </cell>
          <cell r="AN758">
            <v>0</v>
          </cell>
          <cell r="AS758">
            <v>0</v>
          </cell>
          <cell r="AU758">
            <v>0</v>
          </cell>
          <cell r="AY758">
            <v>0</v>
          </cell>
          <cell r="BA758">
            <v>0</v>
          </cell>
          <cell r="BB758">
            <v>0</v>
          </cell>
          <cell r="BF758">
            <v>0</v>
          </cell>
        </row>
        <row r="759">
          <cell r="C759">
            <v>0</v>
          </cell>
          <cell r="G759">
            <v>0</v>
          </cell>
          <cell r="AN759">
            <v>0</v>
          </cell>
          <cell r="AS759">
            <v>0</v>
          </cell>
          <cell r="AU759">
            <v>0</v>
          </cell>
          <cell r="AY759">
            <v>0</v>
          </cell>
          <cell r="BA759">
            <v>0</v>
          </cell>
          <cell r="BB759">
            <v>0</v>
          </cell>
          <cell r="BF759">
            <v>0</v>
          </cell>
        </row>
        <row r="760">
          <cell r="C760">
            <v>0</v>
          </cell>
          <cell r="G760">
            <v>0</v>
          </cell>
          <cell r="AN760">
            <v>0</v>
          </cell>
          <cell r="AS760">
            <v>0</v>
          </cell>
          <cell r="AU760">
            <v>0</v>
          </cell>
          <cell r="AY760">
            <v>0</v>
          </cell>
          <cell r="BA760">
            <v>0</v>
          </cell>
          <cell r="BB760">
            <v>0</v>
          </cell>
          <cell r="BF760">
            <v>0</v>
          </cell>
        </row>
        <row r="761">
          <cell r="C761">
            <v>0</v>
          </cell>
          <cell r="G761">
            <v>0</v>
          </cell>
          <cell r="AN761">
            <v>0</v>
          </cell>
          <cell r="AS761">
            <v>0</v>
          </cell>
          <cell r="AU761">
            <v>0</v>
          </cell>
          <cell r="AY761">
            <v>0</v>
          </cell>
          <cell r="BA761">
            <v>0</v>
          </cell>
          <cell r="BB761">
            <v>0</v>
          </cell>
          <cell r="BF761">
            <v>0</v>
          </cell>
        </row>
        <row r="762">
          <cell r="C762">
            <v>0</v>
          </cell>
          <cell r="G762">
            <v>0</v>
          </cell>
          <cell r="AN762">
            <v>0</v>
          </cell>
          <cell r="AS762">
            <v>0</v>
          </cell>
          <cell r="AU762">
            <v>0</v>
          </cell>
          <cell r="AY762">
            <v>0</v>
          </cell>
          <cell r="BA762">
            <v>0</v>
          </cell>
          <cell r="BB762">
            <v>0</v>
          </cell>
          <cell r="BF762">
            <v>0</v>
          </cell>
        </row>
        <row r="763">
          <cell r="C763">
            <v>0</v>
          </cell>
          <cell r="G763">
            <v>0</v>
          </cell>
          <cell r="AN763">
            <v>0</v>
          </cell>
          <cell r="AS763">
            <v>0</v>
          </cell>
          <cell r="AU763">
            <v>0</v>
          </cell>
          <cell r="AY763">
            <v>0</v>
          </cell>
          <cell r="BA763">
            <v>0</v>
          </cell>
          <cell r="BB763">
            <v>0</v>
          </cell>
          <cell r="BF763">
            <v>0</v>
          </cell>
        </row>
        <row r="764">
          <cell r="C764">
            <v>0</v>
          </cell>
          <cell r="G764">
            <v>0</v>
          </cell>
          <cell r="AN764">
            <v>0</v>
          </cell>
          <cell r="AS764">
            <v>0</v>
          </cell>
          <cell r="AU764">
            <v>0</v>
          </cell>
          <cell r="AY764">
            <v>0</v>
          </cell>
          <cell r="BA764">
            <v>0</v>
          </cell>
          <cell r="BB764">
            <v>0</v>
          </cell>
          <cell r="BF764">
            <v>0</v>
          </cell>
        </row>
        <row r="765">
          <cell r="C765">
            <v>0</v>
          </cell>
          <cell r="G765">
            <v>0</v>
          </cell>
          <cell r="AN765">
            <v>0</v>
          </cell>
          <cell r="AS765">
            <v>0</v>
          </cell>
          <cell r="AU765">
            <v>0</v>
          </cell>
          <cell r="AY765">
            <v>0</v>
          </cell>
          <cell r="BA765">
            <v>0</v>
          </cell>
          <cell r="BB765">
            <v>0</v>
          </cell>
          <cell r="BF765">
            <v>0</v>
          </cell>
        </row>
        <row r="766">
          <cell r="C766">
            <v>0</v>
          </cell>
          <cell r="G766">
            <v>0</v>
          </cell>
          <cell r="AN766">
            <v>0</v>
          </cell>
          <cell r="AS766">
            <v>0</v>
          </cell>
          <cell r="AU766">
            <v>0</v>
          </cell>
          <cell r="AY766">
            <v>0</v>
          </cell>
          <cell r="BA766">
            <v>0</v>
          </cell>
          <cell r="BB766">
            <v>0</v>
          </cell>
          <cell r="BF766">
            <v>0</v>
          </cell>
        </row>
        <row r="767">
          <cell r="C767">
            <v>0</v>
          </cell>
          <cell r="G767">
            <v>0</v>
          </cell>
          <cell r="AN767">
            <v>0</v>
          </cell>
          <cell r="AS767">
            <v>0</v>
          </cell>
          <cell r="AU767">
            <v>0</v>
          </cell>
          <cell r="AY767">
            <v>0</v>
          </cell>
          <cell r="BA767">
            <v>0</v>
          </cell>
          <cell r="BB767">
            <v>0</v>
          </cell>
          <cell r="BF767">
            <v>0</v>
          </cell>
        </row>
        <row r="768">
          <cell r="C768">
            <v>0</v>
          </cell>
          <cell r="G768">
            <v>0</v>
          </cell>
          <cell r="AN768">
            <v>0</v>
          </cell>
          <cell r="AS768">
            <v>0</v>
          </cell>
          <cell r="AU768">
            <v>0</v>
          </cell>
          <cell r="AY768">
            <v>0</v>
          </cell>
          <cell r="BA768">
            <v>0</v>
          </cell>
          <cell r="BB768">
            <v>0</v>
          </cell>
          <cell r="BF768">
            <v>0</v>
          </cell>
        </row>
        <row r="769">
          <cell r="C769">
            <v>0</v>
          </cell>
          <cell r="G769">
            <v>0</v>
          </cell>
          <cell r="AN769">
            <v>0</v>
          </cell>
          <cell r="AS769">
            <v>0</v>
          </cell>
          <cell r="AU769">
            <v>0</v>
          </cell>
          <cell r="AY769">
            <v>0</v>
          </cell>
          <cell r="BA769">
            <v>0</v>
          </cell>
          <cell r="BB769">
            <v>0</v>
          </cell>
          <cell r="BF769">
            <v>0</v>
          </cell>
        </row>
        <row r="770">
          <cell r="C770">
            <v>0</v>
          </cell>
          <cell r="G770">
            <v>0</v>
          </cell>
          <cell r="AN770">
            <v>0</v>
          </cell>
          <cell r="AS770">
            <v>0</v>
          </cell>
          <cell r="AU770">
            <v>0</v>
          </cell>
          <cell r="AY770">
            <v>0</v>
          </cell>
          <cell r="BA770">
            <v>0</v>
          </cell>
          <cell r="BB770">
            <v>0</v>
          </cell>
          <cell r="BF770">
            <v>0</v>
          </cell>
        </row>
        <row r="771">
          <cell r="C771">
            <v>0</v>
          </cell>
          <cell r="G771">
            <v>0</v>
          </cell>
          <cell r="AN771">
            <v>0</v>
          </cell>
          <cell r="AS771">
            <v>0</v>
          </cell>
          <cell r="AU771">
            <v>0</v>
          </cell>
          <cell r="AY771">
            <v>0</v>
          </cell>
          <cell r="BA771">
            <v>0</v>
          </cell>
          <cell r="BB771">
            <v>0</v>
          </cell>
          <cell r="BF771">
            <v>0</v>
          </cell>
        </row>
        <row r="772">
          <cell r="C772">
            <v>0</v>
          </cell>
          <cell r="G772">
            <v>0</v>
          </cell>
          <cell r="AN772">
            <v>0</v>
          </cell>
          <cell r="AS772">
            <v>0</v>
          </cell>
          <cell r="AU772">
            <v>0</v>
          </cell>
          <cell r="AY772">
            <v>0</v>
          </cell>
          <cell r="BA772">
            <v>0</v>
          </cell>
          <cell r="BB772">
            <v>0</v>
          </cell>
          <cell r="BF772">
            <v>0</v>
          </cell>
        </row>
        <row r="773">
          <cell r="C773">
            <v>0</v>
          </cell>
          <cell r="G773">
            <v>0</v>
          </cell>
          <cell r="AN773">
            <v>0</v>
          </cell>
          <cell r="AS773">
            <v>0</v>
          </cell>
          <cell r="AU773">
            <v>0</v>
          </cell>
          <cell r="AY773">
            <v>0</v>
          </cell>
          <cell r="BA773">
            <v>0</v>
          </cell>
          <cell r="BB773">
            <v>0</v>
          </cell>
          <cell r="BF773">
            <v>0</v>
          </cell>
        </row>
        <row r="774">
          <cell r="C774">
            <v>0</v>
          </cell>
          <cell r="G774">
            <v>0</v>
          </cell>
          <cell r="AN774">
            <v>0</v>
          </cell>
          <cell r="AS774">
            <v>0</v>
          </cell>
          <cell r="AU774">
            <v>0</v>
          </cell>
          <cell r="AY774">
            <v>0</v>
          </cell>
          <cell r="BA774">
            <v>0</v>
          </cell>
          <cell r="BB774">
            <v>0</v>
          </cell>
          <cell r="BF774">
            <v>0</v>
          </cell>
        </row>
        <row r="775">
          <cell r="C775">
            <v>0</v>
          </cell>
          <cell r="G775">
            <v>0</v>
          </cell>
          <cell r="AN775">
            <v>0</v>
          </cell>
          <cell r="AS775">
            <v>0</v>
          </cell>
          <cell r="AU775">
            <v>0</v>
          </cell>
          <cell r="AY775">
            <v>0</v>
          </cell>
          <cell r="BA775">
            <v>0</v>
          </cell>
          <cell r="BB775">
            <v>0</v>
          </cell>
          <cell r="BF775">
            <v>0</v>
          </cell>
        </row>
        <row r="776">
          <cell r="C776">
            <v>0</v>
          </cell>
          <cell r="G776">
            <v>0</v>
          </cell>
          <cell r="AN776">
            <v>0</v>
          </cell>
          <cell r="AS776">
            <v>0</v>
          </cell>
          <cell r="AU776">
            <v>0</v>
          </cell>
          <cell r="AY776">
            <v>0</v>
          </cell>
          <cell r="BA776">
            <v>0</v>
          </cell>
          <cell r="BB776">
            <v>0</v>
          </cell>
          <cell r="BF776">
            <v>0</v>
          </cell>
        </row>
        <row r="777">
          <cell r="C777">
            <v>0</v>
          </cell>
          <cell r="G777">
            <v>0</v>
          </cell>
          <cell r="AN777">
            <v>0</v>
          </cell>
          <cell r="AS777">
            <v>0</v>
          </cell>
          <cell r="AU777">
            <v>0</v>
          </cell>
          <cell r="AY777">
            <v>0</v>
          </cell>
          <cell r="BA777">
            <v>0</v>
          </cell>
          <cell r="BB777">
            <v>0</v>
          </cell>
          <cell r="BF777">
            <v>0</v>
          </cell>
        </row>
        <row r="778">
          <cell r="C778">
            <v>0</v>
          </cell>
          <cell r="G778">
            <v>0</v>
          </cell>
          <cell r="AN778">
            <v>0</v>
          </cell>
          <cell r="AS778">
            <v>0</v>
          </cell>
          <cell r="AU778">
            <v>0</v>
          </cell>
          <cell r="AY778">
            <v>0</v>
          </cell>
          <cell r="BA778">
            <v>0</v>
          </cell>
          <cell r="BB778">
            <v>0</v>
          </cell>
          <cell r="BF778">
            <v>0</v>
          </cell>
        </row>
        <row r="779">
          <cell r="C779">
            <v>0</v>
          </cell>
          <cell r="G779">
            <v>0</v>
          </cell>
          <cell r="AN779">
            <v>0</v>
          </cell>
          <cell r="AS779">
            <v>0</v>
          </cell>
          <cell r="AU779">
            <v>0</v>
          </cell>
          <cell r="AY779">
            <v>0</v>
          </cell>
          <cell r="BA779">
            <v>0</v>
          </cell>
          <cell r="BB779">
            <v>0</v>
          </cell>
          <cell r="BF779">
            <v>0</v>
          </cell>
        </row>
        <row r="780">
          <cell r="C780">
            <v>0</v>
          </cell>
          <cell r="G780">
            <v>0</v>
          </cell>
          <cell r="AN780">
            <v>0</v>
          </cell>
          <cell r="AS780">
            <v>0</v>
          </cell>
          <cell r="AU780">
            <v>0</v>
          </cell>
          <cell r="AY780">
            <v>0</v>
          </cell>
          <cell r="BA780">
            <v>0</v>
          </cell>
          <cell r="BB780">
            <v>0</v>
          </cell>
          <cell r="BF780">
            <v>0</v>
          </cell>
        </row>
        <row r="781">
          <cell r="C781">
            <v>0</v>
          </cell>
          <cell r="G781">
            <v>0</v>
          </cell>
          <cell r="AN781">
            <v>0</v>
          </cell>
          <cell r="AS781">
            <v>0</v>
          </cell>
          <cell r="AU781">
            <v>0</v>
          </cell>
          <cell r="AY781">
            <v>0</v>
          </cell>
          <cell r="BA781">
            <v>0</v>
          </cell>
          <cell r="BB781">
            <v>0</v>
          </cell>
          <cell r="BF781">
            <v>0</v>
          </cell>
        </row>
        <row r="782">
          <cell r="C782">
            <v>0</v>
          </cell>
          <cell r="G782">
            <v>0</v>
          </cell>
          <cell r="AN782">
            <v>0</v>
          </cell>
          <cell r="AS782">
            <v>0</v>
          </cell>
          <cell r="AU782">
            <v>0</v>
          </cell>
          <cell r="AY782">
            <v>0</v>
          </cell>
          <cell r="BA782">
            <v>0</v>
          </cell>
          <cell r="BB782">
            <v>0</v>
          </cell>
          <cell r="BF782">
            <v>0</v>
          </cell>
        </row>
        <row r="783">
          <cell r="C783">
            <v>0</v>
          </cell>
          <cell r="G783">
            <v>0</v>
          </cell>
          <cell r="AN783">
            <v>0</v>
          </cell>
          <cell r="AS783">
            <v>0</v>
          </cell>
          <cell r="AU783">
            <v>0</v>
          </cell>
          <cell r="AY783">
            <v>0</v>
          </cell>
          <cell r="BA783">
            <v>0</v>
          </cell>
          <cell r="BB783">
            <v>0</v>
          </cell>
          <cell r="BF783">
            <v>0</v>
          </cell>
        </row>
        <row r="784">
          <cell r="C784">
            <v>0</v>
          </cell>
          <cell r="G784">
            <v>0</v>
          </cell>
          <cell r="AN784">
            <v>0</v>
          </cell>
          <cell r="AS784">
            <v>0</v>
          </cell>
          <cell r="AU784">
            <v>0</v>
          </cell>
          <cell r="AY784">
            <v>0</v>
          </cell>
          <cell r="BA784">
            <v>0</v>
          </cell>
          <cell r="BB784">
            <v>0</v>
          </cell>
          <cell r="BF784">
            <v>0</v>
          </cell>
        </row>
        <row r="785">
          <cell r="C785">
            <v>0</v>
          </cell>
          <cell r="G785">
            <v>0</v>
          </cell>
          <cell r="AN785">
            <v>0</v>
          </cell>
          <cell r="AS785">
            <v>0</v>
          </cell>
          <cell r="AU785">
            <v>0</v>
          </cell>
          <cell r="AY785">
            <v>0</v>
          </cell>
          <cell r="BA785">
            <v>0</v>
          </cell>
          <cell r="BB785">
            <v>0</v>
          </cell>
          <cell r="BF785">
            <v>0</v>
          </cell>
        </row>
        <row r="786">
          <cell r="C786">
            <v>0</v>
          </cell>
          <cell r="G786">
            <v>0</v>
          </cell>
          <cell r="AN786">
            <v>0</v>
          </cell>
          <cell r="AS786">
            <v>0</v>
          </cell>
          <cell r="AU786">
            <v>0</v>
          </cell>
          <cell r="AY786">
            <v>0</v>
          </cell>
          <cell r="BA786">
            <v>0</v>
          </cell>
          <cell r="BB786">
            <v>0</v>
          </cell>
          <cell r="BF786">
            <v>0</v>
          </cell>
        </row>
        <row r="787">
          <cell r="C787">
            <v>0</v>
          </cell>
          <cell r="G787">
            <v>0</v>
          </cell>
          <cell r="AN787">
            <v>0</v>
          </cell>
          <cell r="AS787">
            <v>0</v>
          </cell>
          <cell r="AU787">
            <v>0</v>
          </cell>
          <cell r="AY787">
            <v>0</v>
          </cell>
          <cell r="BA787">
            <v>0</v>
          </cell>
          <cell r="BB787">
            <v>0</v>
          </cell>
          <cell r="BF787">
            <v>0</v>
          </cell>
        </row>
        <row r="788">
          <cell r="C788">
            <v>0</v>
          </cell>
          <cell r="G788">
            <v>0</v>
          </cell>
          <cell r="AN788">
            <v>0</v>
          </cell>
          <cell r="AS788">
            <v>0</v>
          </cell>
          <cell r="AU788">
            <v>0</v>
          </cell>
          <cell r="AY788">
            <v>0</v>
          </cell>
          <cell r="BA788">
            <v>0</v>
          </cell>
          <cell r="BB788">
            <v>0</v>
          </cell>
          <cell r="BF788">
            <v>0</v>
          </cell>
        </row>
        <row r="789">
          <cell r="C789">
            <v>0</v>
          </cell>
          <cell r="G789">
            <v>0</v>
          </cell>
          <cell r="AN789">
            <v>0</v>
          </cell>
          <cell r="AS789">
            <v>0</v>
          </cell>
          <cell r="AU789">
            <v>0</v>
          </cell>
          <cell r="AY789">
            <v>0</v>
          </cell>
          <cell r="BA789">
            <v>0</v>
          </cell>
          <cell r="BB789">
            <v>0</v>
          </cell>
          <cell r="BF789">
            <v>0</v>
          </cell>
        </row>
        <row r="790">
          <cell r="C790">
            <v>0</v>
          </cell>
          <cell r="G790">
            <v>0</v>
          </cell>
          <cell r="AN790">
            <v>0</v>
          </cell>
          <cell r="AS790">
            <v>0</v>
          </cell>
          <cell r="AU790">
            <v>0</v>
          </cell>
          <cell r="AY790">
            <v>0</v>
          </cell>
          <cell r="BA790">
            <v>0</v>
          </cell>
          <cell r="BB790">
            <v>0</v>
          </cell>
          <cell r="BF790">
            <v>0</v>
          </cell>
        </row>
        <row r="791">
          <cell r="C791">
            <v>0</v>
          </cell>
          <cell r="G791">
            <v>0</v>
          </cell>
          <cell r="AN791">
            <v>0</v>
          </cell>
          <cell r="AS791">
            <v>0</v>
          </cell>
          <cell r="AU791">
            <v>0</v>
          </cell>
          <cell r="AY791">
            <v>0</v>
          </cell>
          <cell r="BA791">
            <v>0</v>
          </cell>
          <cell r="BB791">
            <v>0</v>
          </cell>
          <cell r="BF791">
            <v>0</v>
          </cell>
        </row>
        <row r="792">
          <cell r="C792">
            <v>0</v>
          </cell>
          <cell r="G792">
            <v>0</v>
          </cell>
          <cell r="AN792">
            <v>0</v>
          </cell>
          <cell r="AS792">
            <v>0</v>
          </cell>
          <cell r="AU792">
            <v>0</v>
          </cell>
          <cell r="AY792">
            <v>0</v>
          </cell>
          <cell r="BA792">
            <v>0</v>
          </cell>
          <cell r="BB792">
            <v>0</v>
          </cell>
          <cell r="BF792">
            <v>0</v>
          </cell>
        </row>
        <row r="793">
          <cell r="C793">
            <v>0</v>
          </cell>
          <cell r="G793">
            <v>0</v>
          </cell>
          <cell r="AN793">
            <v>0</v>
          </cell>
          <cell r="AS793">
            <v>0</v>
          </cell>
          <cell r="AU793">
            <v>0</v>
          </cell>
          <cell r="AY793">
            <v>0</v>
          </cell>
          <cell r="BA793">
            <v>0</v>
          </cell>
          <cell r="BB793">
            <v>0</v>
          </cell>
          <cell r="BF793">
            <v>0</v>
          </cell>
        </row>
        <row r="794">
          <cell r="C794">
            <v>0</v>
          </cell>
          <cell r="G794">
            <v>0</v>
          </cell>
          <cell r="AN794">
            <v>0</v>
          </cell>
          <cell r="AS794">
            <v>0</v>
          </cell>
          <cell r="AU794">
            <v>0</v>
          </cell>
          <cell r="AY794">
            <v>0</v>
          </cell>
          <cell r="BA794">
            <v>0</v>
          </cell>
          <cell r="BB794">
            <v>0</v>
          </cell>
          <cell r="BF794">
            <v>0</v>
          </cell>
        </row>
        <row r="795">
          <cell r="C795">
            <v>0</v>
          </cell>
          <cell r="G795">
            <v>0</v>
          </cell>
          <cell r="AN795">
            <v>0</v>
          </cell>
          <cell r="AS795">
            <v>0</v>
          </cell>
          <cell r="AU795">
            <v>0</v>
          </cell>
          <cell r="AY795">
            <v>0</v>
          </cell>
          <cell r="BA795">
            <v>0</v>
          </cell>
          <cell r="BB795">
            <v>0</v>
          </cell>
          <cell r="BF795">
            <v>0</v>
          </cell>
        </row>
        <row r="796">
          <cell r="C796">
            <v>0</v>
          </cell>
          <cell r="G796">
            <v>0</v>
          </cell>
          <cell r="AN796">
            <v>0</v>
          </cell>
          <cell r="AS796">
            <v>0</v>
          </cell>
          <cell r="AU796">
            <v>0</v>
          </cell>
          <cell r="AY796">
            <v>0</v>
          </cell>
          <cell r="BA796">
            <v>0</v>
          </cell>
          <cell r="BB796">
            <v>0</v>
          </cell>
          <cell r="BF796">
            <v>0</v>
          </cell>
        </row>
        <row r="797">
          <cell r="C797">
            <v>0</v>
          </cell>
          <cell r="G797">
            <v>0</v>
          </cell>
          <cell r="AN797">
            <v>0</v>
          </cell>
          <cell r="AS797">
            <v>0</v>
          </cell>
          <cell r="AU797">
            <v>0</v>
          </cell>
          <cell r="AY797">
            <v>0</v>
          </cell>
          <cell r="BA797">
            <v>0</v>
          </cell>
          <cell r="BB797">
            <v>0</v>
          </cell>
          <cell r="BF797">
            <v>0</v>
          </cell>
        </row>
        <row r="798">
          <cell r="C798">
            <v>0</v>
          </cell>
          <cell r="G798">
            <v>0</v>
          </cell>
          <cell r="AN798">
            <v>0</v>
          </cell>
          <cell r="AS798">
            <v>0</v>
          </cell>
          <cell r="AU798">
            <v>0</v>
          </cell>
          <cell r="AY798">
            <v>0</v>
          </cell>
          <cell r="BA798">
            <v>0</v>
          </cell>
          <cell r="BB798">
            <v>0</v>
          </cell>
          <cell r="BF798">
            <v>0</v>
          </cell>
        </row>
        <row r="799">
          <cell r="C799">
            <v>0</v>
          </cell>
          <cell r="G799">
            <v>0</v>
          </cell>
          <cell r="AN799">
            <v>0</v>
          </cell>
          <cell r="AS799">
            <v>0</v>
          </cell>
          <cell r="AU799">
            <v>0</v>
          </cell>
          <cell r="AY799">
            <v>0</v>
          </cell>
          <cell r="BA799">
            <v>0</v>
          </cell>
          <cell r="BB799">
            <v>0</v>
          </cell>
          <cell r="BF799">
            <v>0</v>
          </cell>
        </row>
        <row r="800">
          <cell r="C800">
            <v>0</v>
          </cell>
          <cell r="G800">
            <v>0</v>
          </cell>
          <cell r="AN800">
            <v>0</v>
          </cell>
          <cell r="AS800">
            <v>0</v>
          </cell>
          <cell r="AU800">
            <v>0</v>
          </cell>
          <cell r="AY800">
            <v>0</v>
          </cell>
          <cell r="BA800">
            <v>0</v>
          </cell>
          <cell r="BB800">
            <v>0</v>
          </cell>
          <cell r="BF800">
            <v>0</v>
          </cell>
        </row>
        <row r="801">
          <cell r="C801">
            <v>0</v>
          </cell>
          <cell r="G801">
            <v>0</v>
          </cell>
          <cell r="AN801">
            <v>0</v>
          </cell>
          <cell r="AS801">
            <v>0</v>
          </cell>
          <cell r="AU801">
            <v>0</v>
          </cell>
          <cell r="AY801">
            <v>0</v>
          </cell>
          <cell r="BA801">
            <v>0</v>
          </cell>
          <cell r="BB801">
            <v>0</v>
          </cell>
          <cell r="BF801">
            <v>0</v>
          </cell>
        </row>
        <row r="802">
          <cell r="C802">
            <v>0</v>
          </cell>
          <cell r="G802">
            <v>0</v>
          </cell>
          <cell r="AN802">
            <v>0</v>
          </cell>
          <cell r="AS802">
            <v>0</v>
          </cell>
          <cell r="AU802">
            <v>0</v>
          </cell>
          <cell r="AY802">
            <v>0</v>
          </cell>
          <cell r="BA802">
            <v>0</v>
          </cell>
          <cell r="BB802">
            <v>0</v>
          </cell>
          <cell r="BF802">
            <v>0</v>
          </cell>
        </row>
        <row r="803">
          <cell r="C803">
            <v>0</v>
          </cell>
          <cell r="G803">
            <v>0</v>
          </cell>
          <cell r="AN803">
            <v>0</v>
          </cell>
          <cell r="AS803">
            <v>0</v>
          </cell>
          <cell r="AU803">
            <v>0</v>
          </cell>
          <cell r="AY803">
            <v>0</v>
          </cell>
          <cell r="BA803">
            <v>0</v>
          </cell>
          <cell r="BB803">
            <v>0</v>
          </cell>
          <cell r="BF803">
            <v>0</v>
          </cell>
        </row>
        <row r="804">
          <cell r="C804">
            <v>0</v>
          </cell>
          <cell r="G804">
            <v>0</v>
          </cell>
          <cell r="AN804">
            <v>0</v>
          </cell>
          <cell r="AS804">
            <v>0</v>
          </cell>
          <cell r="AU804">
            <v>0</v>
          </cell>
          <cell r="AY804">
            <v>0</v>
          </cell>
          <cell r="BA804">
            <v>0</v>
          </cell>
          <cell r="BB804">
            <v>0</v>
          </cell>
          <cell r="BF804">
            <v>0</v>
          </cell>
        </row>
        <row r="805">
          <cell r="C805">
            <v>0</v>
          </cell>
          <cell r="G805">
            <v>0</v>
          </cell>
          <cell r="AN805">
            <v>0</v>
          </cell>
          <cell r="AS805">
            <v>0</v>
          </cell>
          <cell r="AU805">
            <v>0</v>
          </cell>
          <cell r="AY805">
            <v>0</v>
          </cell>
          <cell r="BA805">
            <v>0</v>
          </cell>
          <cell r="BB805">
            <v>0</v>
          </cell>
          <cell r="BF805">
            <v>0</v>
          </cell>
        </row>
        <row r="806">
          <cell r="C806">
            <v>0</v>
          </cell>
          <cell r="G806">
            <v>0</v>
          </cell>
          <cell r="AN806">
            <v>0</v>
          </cell>
          <cell r="AS806">
            <v>0</v>
          </cell>
          <cell r="AU806">
            <v>0</v>
          </cell>
          <cell r="AY806">
            <v>0</v>
          </cell>
          <cell r="BA806">
            <v>0</v>
          </cell>
          <cell r="BB806">
            <v>0</v>
          </cell>
          <cell r="BF806">
            <v>0</v>
          </cell>
        </row>
        <row r="807">
          <cell r="C807">
            <v>0</v>
          </cell>
          <cell r="G807">
            <v>0</v>
          </cell>
          <cell r="AN807">
            <v>0</v>
          </cell>
          <cell r="AS807">
            <v>0</v>
          </cell>
          <cell r="AU807">
            <v>0</v>
          </cell>
          <cell r="AY807">
            <v>0</v>
          </cell>
          <cell r="BA807">
            <v>0</v>
          </cell>
          <cell r="BB807">
            <v>0</v>
          </cell>
          <cell r="BF807">
            <v>0</v>
          </cell>
        </row>
        <row r="808">
          <cell r="C808">
            <v>0</v>
          </cell>
          <cell r="G808">
            <v>0</v>
          </cell>
          <cell r="AN808">
            <v>0</v>
          </cell>
          <cell r="AS808">
            <v>0</v>
          </cell>
          <cell r="AU808">
            <v>0</v>
          </cell>
          <cell r="AY808">
            <v>0</v>
          </cell>
          <cell r="BA808">
            <v>0</v>
          </cell>
          <cell r="BB808">
            <v>0</v>
          </cell>
          <cell r="BF808">
            <v>0</v>
          </cell>
        </row>
        <row r="809">
          <cell r="C809">
            <v>0</v>
          </cell>
          <cell r="G809">
            <v>0</v>
          </cell>
          <cell r="AN809">
            <v>0</v>
          </cell>
          <cell r="AS809">
            <v>0</v>
          </cell>
          <cell r="AU809">
            <v>0</v>
          </cell>
          <cell r="AY809">
            <v>0</v>
          </cell>
          <cell r="BA809">
            <v>0</v>
          </cell>
          <cell r="BB809">
            <v>0</v>
          </cell>
          <cell r="BF809">
            <v>0</v>
          </cell>
        </row>
        <row r="810">
          <cell r="C810">
            <v>0</v>
          </cell>
          <cell r="G810">
            <v>0</v>
          </cell>
          <cell r="AN810">
            <v>0</v>
          </cell>
          <cell r="AS810">
            <v>0</v>
          </cell>
          <cell r="AU810">
            <v>0</v>
          </cell>
          <cell r="AY810">
            <v>0</v>
          </cell>
          <cell r="BA810">
            <v>0</v>
          </cell>
          <cell r="BB810">
            <v>0</v>
          </cell>
          <cell r="BF810">
            <v>0</v>
          </cell>
        </row>
        <row r="811">
          <cell r="C811">
            <v>0</v>
          </cell>
          <cell r="G811">
            <v>0</v>
          </cell>
          <cell r="AN811">
            <v>0</v>
          </cell>
          <cell r="AS811">
            <v>0</v>
          </cell>
          <cell r="AU811">
            <v>0</v>
          </cell>
          <cell r="AY811">
            <v>0</v>
          </cell>
          <cell r="BA811">
            <v>0</v>
          </cell>
          <cell r="BB811">
            <v>0</v>
          </cell>
          <cell r="BF811">
            <v>0</v>
          </cell>
        </row>
        <row r="812">
          <cell r="C812">
            <v>0</v>
          </cell>
          <cell r="G812">
            <v>0</v>
          </cell>
          <cell r="AN812">
            <v>0</v>
          </cell>
          <cell r="AS812">
            <v>0</v>
          </cell>
          <cell r="AU812">
            <v>0</v>
          </cell>
          <cell r="AY812">
            <v>0</v>
          </cell>
          <cell r="BA812">
            <v>0</v>
          </cell>
          <cell r="BB812">
            <v>0</v>
          </cell>
          <cell r="BF812">
            <v>0</v>
          </cell>
        </row>
        <row r="813">
          <cell r="C813">
            <v>0</v>
          </cell>
          <cell r="G813">
            <v>0</v>
          </cell>
          <cell r="AN813">
            <v>0</v>
          </cell>
          <cell r="AS813">
            <v>0</v>
          </cell>
          <cell r="AU813">
            <v>0</v>
          </cell>
          <cell r="AY813">
            <v>0</v>
          </cell>
          <cell r="BA813">
            <v>0</v>
          </cell>
          <cell r="BB813">
            <v>0</v>
          </cell>
          <cell r="BF813">
            <v>0</v>
          </cell>
        </row>
        <row r="814">
          <cell r="C814">
            <v>0</v>
          </cell>
          <cell r="G814">
            <v>0</v>
          </cell>
          <cell r="AN814">
            <v>0</v>
          </cell>
          <cell r="AS814">
            <v>0</v>
          </cell>
          <cell r="AU814">
            <v>0</v>
          </cell>
          <cell r="AY814">
            <v>0</v>
          </cell>
          <cell r="BA814">
            <v>0</v>
          </cell>
          <cell r="BB814">
            <v>0</v>
          </cell>
          <cell r="BF814">
            <v>0</v>
          </cell>
        </row>
        <row r="815">
          <cell r="C815">
            <v>0</v>
          </cell>
          <cell r="G815">
            <v>0</v>
          </cell>
          <cell r="AN815">
            <v>0</v>
          </cell>
          <cell r="AS815">
            <v>0</v>
          </cell>
          <cell r="AU815">
            <v>0</v>
          </cell>
          <cell r="AY815">
            <v>0</v>
          </cell>
          <cell r="BA815">
            <v>0</v>
          </cell>
          <cell r="BB815">
            <v>0</v>
          </cell>
          <cell r="BF815">
            <v>0</v>
          </cell>
        </row>
        <row r="816">
          <cell r="C816">
            <v>0</v>
          </cell>
          <cell r="G816">
            <v>0</v>
          </cell>
          <cell r="AN816">
            <v>0</v>
          </cell>
          <cell r="AS816">
            <v>0</v>
          </cell>
          <cell r="AU816">
            <v>0</v>
          </cell>
          <cell r="AY816">
            <v>0</v>
          </cell>
          <cell r="BA816">
            <v>0</v>
          </cell>
          <cell r="BB816">
            <v>0</v>
          </cell>
          <cell r="BF816">
            <v>0</v>
          </cell>
        </row>
        <row r="817">
          <cell r="C817">
            <v>0</v>
          </cell>
          <cell r="G817">
            <v>0</v>
          </cell>
          <cell r="AN817">
            <v>0</v>
          </cell>
          <cell r="AS817">
            <v>0</v>
          </cell>
          <cell r="AU817">
            <v>0</v>
          </cell>
          <cell r="AY817">
            <v>0</v>
          </cell>
          <cell r="BA817">
            <v>0</v>
          </cell>
          <cell r="BB817">
            <v>0</v>
          </cell>
          <cell r="BF817">
            <v>0</v>
          </cell>
        </row>
        <row r="818">
          <cell r="C818">
            <v>0</v>
          </cell>
          <cell r="G818">
            <v>0</v>
          </cell>
          <cell r="AN818">
            <v>0</v>
          </cell>
          <cell r="AS818">
            <v>0</v>
          </cell>
          <cell r="AU818">
            <v>0</v>
          </cell>
          <cell r="AY818">
            <v>0</v>
          </cell>
          <cell r="BA818">
            <v>0</v>
          </cell>
          <cell r="BB818">
            <v>0</v>
          </cell>
          <cell r="BF818">
            <v>0</v>
          </cell>
        </row>
        <row r="819">
          <cell r="C819">
            <v>0</v>
          </cell>
          <cell r="G819">
            <v>0</v>
          </cell>
          <cell r="AN819">
            <v>0</v>
          </cell>
          <cell r="AS819">
            <v>0</v>
          </cell>
          <cell r="AU819">
            <v>0</v>
          </cell>
          <cell r="AY819">
            <v>0</v>
          </cell>
          <cell r="BA819">
            <v>0</v>
          </cell>
          <cell r="BB819">
            <v>0</v>
          </cell>
          <cell r="BF819">
            <v>0</v>
          </cell>
        </row>
        <row r="820">
          <cell r="C820">
            <v>0</v>
          </cell>
          <cell r="G820">
            <v>0</v>
          </cell>
          <cell r="AN820">
            <v>0</v>
          </cell>
          <cell r="AS820">
            <v>0</v>
          </cell>
          <cell r="AU820">
            <v>0</v>
          </cell>
          <cell r="AY820">
            <v>0</v>
          </cell>
          <cell r="BA820">
            <v>0</v>
          </cell>
          <cell r="BB820">
            <v>0</v>
          </cell>
          <cell r="BF820">
            <v>0</v>
          </cell>
        </row>
        <row r="821">
          <cell r="C821">
            <v>0</v>
          </cell>
          <cell r="G821">
            <v>0</v>
          </cell>
          <cell r="AN821">
            <v>0</v>
          </cell>
          <cell r="AS821">
            <v>0</v>
          </cell>
          <cell r="AU821">
            <v>0</v>
          </cell>
          <cell r="AY821">
            <v>0</v>
          </cell>
          <cell r="BA821">
            <v>0</v>
          </cell>
          <cell r="BB821">
            <v>0</v>
          </cell>
          <cell r="BF821">
            <v>0</v>
          </cell>
        </row>
        <row r="822">
          <cell r="C822">
            <v>0</v>
          </cell>
          <cell r="G822">
            <v>0</v>
          </cell>
          <cell r="AN822">
            <v>0</v>
          </cell>
          <cell r="AS822">
            <v>0</v>
          </cell>
          <cell r="AU822">
            <v>0</v>
          </cell>
          <cell r="AY822">
            <v>0</v>
          </cell>
          <cell r="BA822">
            <v>0</v>
          </cell>
          <cell r="BB822">
            <v>0</v>
          </cell>
          <cell r="BF822">
            <v>0</v>
          </cell>
        </row>
        <row r="823">
          <cell r="C823">
            <v>0</v>
          </cell>
          <cell r="G823">
            <v>0</v>
          </cell>
          <cell r="AN823">
            <v>0</v>
          </cell>
          <cell r="AS823">
            <v>0</v>
          </cell>
          <cell r="AU823">
            <v>0</v>
          </cell>
          <cell r="AY823">
            <v>0</v>
          </cell>
          <cell r="BA823">
            <v>0</v>
          </cell>
          <cell r="BB823">
            <v>0</v>
          </cell>
          <cell r="BF823">
            <v>0</v>
          </cell>
        </row>
        <row r="824">
          <cell r="C824">
            <v>0</v>
          </cell>
          <cell r="G824">
            <v>0</v>
          </cell>
          <cell r="AN824">
            <v>0</v>
          </cell>
          <cell r="AS824">
            <v>0</v>
          </cell>
          <cell r="AU824">
            <v>0</v>
          </cell>
          <cell r="AY824">
            <v>0</v>
          </cell>
          <cell r="BA824">
            <v>0</v>
          </cell>
          <cell r="BB824">
            <v>0</v>
          </cell>
          <cell r="BF824">
            <v>0</v>
          </cell>
        </row>
        <row r="825">
          <cell r="C825">
            <v>0</v>
          </cell>
          <cell r="G825">
            <v>0</v>
          </cell>
          <cell r="AN825">
            <v>0</v>
          </cell>
          <cell r="AS825">
            <v>0</v>
          </cell>
          <cell r="AU825">
            <v>0</v>
          </cell>
          <cell r="AY825">
            <v>0</v>
          </cell>
          <cell r="BA825">
            <v>0</v>
          </cell>
          <cell r="BB825">
            <v>0</v>
          </cell>
          <cell r="BF825">
            <v>0</v>
          </cell>
        </row>
        <row r="826">
          <cell r="C826">
            <v>0</v>
          </cell>
          <cell r="G826">
            <v>0</v>
          </cell>
          <cell r="AN826">
            <v>0</v>
          </cell>
          <cell r="AS826">
            <v>0</v>
          </cell>
          <cell r="AU826">
            <v>0</v>
          </cell>
          <cell r="AY826">
            <v>0</v>
          </cell>
          <cell r="BA826">
            <v>0</v>
          </cell>
          <cell r="BB826">
            <v>0</v>
          </cell>
          <cell r="BF826">
            <v>0</v>
          </cell>
        </row>
        <row r="827">
          <cell r="C827">
            <v>0</v>
          </cell>
          <cell r="G827">
            <v>0</v>
          </cell>
          <cell r="AN827">
            <v>0</v>
          </cell>
          <cell r="AS827">
            <v>0</v>
          </cell>
          <cell r="AU827">
            <v>0</v>
          </cell>
          <cell r="AY827">
            <v>0</v>
          </cell>
          <cell r="BA827">
            <v>0</v>
          </cell>
          <cell r="BB827">
            <v>0</v>
          </cell>
          <cell r="BF827">
            <v>0</v>
          </cell>
        </row>
        <row r="828">
          <cell r="C828">
            <v>0</v>
          </cell>
          <cell r="G828">
            <v>0</v>
          </cell>
          <cell r="AN828">
            <v>0</v>
          </cell>
          <cell r="AS828">
            <v>0</v>
          </cell>
          <cell r="AU828">
            <v>0</v>
          </cell>
          <cell r="AY828">
            <v>0</v>
          </cell>
          <cell r="BA828">
            <v>0</v>
          </cell>
          <cell r="BB828">
            <v>0</v>
          </cell>
          <cell r="BF828">
            <v>0</v>
          </cell>
        </row>
        <row r="829">
          <cell r="C829">
            <v>0</v>
          </cell>
          <cell r="G829">
            <v>0</v>
          </cell>
          <cell r="AN829">
            <v>0</v>
          </cell>
          <cell r="AS829">
            <v>0</v>
          </cell>
          <cell r="AU829">
            <v>0</v>
          </cell>
          <cell r="AY829">
            <v>0</v>
          </cell>
          <cell r="BA829">
            <v>0</v>
          </cell>
          <cell r="BB829">
            <v>0</v>
          </cell>
          <cell r="BF829">
            <v>0</v>
          </cell>
        </row>
        <row r="830">
          <cell r="C830">
            <v>0</v>
          </cell>
          <cell r="G830">
            <v>0</v>
          </cell>
          <cell r="AN830">
            <v>0</v>
          </cell>
          <cell r="AS830">
            <v>0</v>
          </cell>
          <cell r="AU830">
            <v>0</v>
          </cell>
          <cell r="AY830">
            <v>0</v>
          </cell>
          <cell r="BA830">
            <v>0</v>
          </cell>
          <cell r="BB830">
            <v>0</v>
          </cell>
          <cell r="BF830">
            <v>0</v>
          </cell>
        </row>
        <row r="831">
          <cell r="C831">
            <v>0</v>
          </cell>
          <cell r="G831">
            <v>0</v>
          </cell>
          <cell r="AN831">
            <v>0</v>
          </cell>
          <cell r="AS831">
            <v>0</v>
          </cell>
          <cell r="AU831">
            <v>0</v>
          </cell>
          <cell r="AY831">
            <v>0</v>
          </cell>
          <cell r="BA831">
            <v>0</v>
          </cell>
          <cell r="BB831">
            <v>0</v>
          </cell>
          <cell r="BF831">
            <v>0</v>
          </cell>
        </row>
        <row r="832">
          <cell r="C832">
            <v>0</v>
          </cell>
          <cell r="G832">
            <v>0</v>
          </cell>
          <cell r="AN832">
            <v>0</v>
          </cell>
          <cell r="AS832">
            <v>0</v>
          </cell>
          <cell r="AU832">
            <v>0</v>
          </cell>
          <cell r="AY832">
            <v>0</v>
          </cell>
          <cell r="BA832">
            <v>0</v>
          </cell>
          <cell r="BB832">
            <v>0</v>
          </cell>
          <cell r="BF832">
            <v>0</v>
          </cell>
        </row>
        <row r="833">
          <cell r="C833">
            <v>0</v>
          </cell>
          <cell r="G833">
            <v>0</v>
          </cell>
          <cell r="AN833">
            <v>0</v>
          </cell>
          <cell r="AS833">
            <v>0</v>
          </cell>
          <cell r="AU833">
            <v>0</v>
          </cell>
          <cell r="AY833">
            <v>0</v>
          </cell>
          <cell r="BA833">
            <v>0</v>
          </cell>
          <cell r="BB833">
            <v>0</v>
          </cell>
          <cell r="BF833">
            <v>0</v>
          </cell>
        </row>
        <row r="834">
          <cell r="C834">
            <v>0</v>
          </cell>
          <cell r="G834">
            <v>0</v>
          </cell>
          <cell r="AN834">
            <v>0</v>
          </cell>
          <cell r="AS834">
            <v>0</v>
          </cell>
          <cell r="AU834">
            <v>0</v>
          </cell>
          <cell r="AY834">
            <v>0</v>
          </cell>
          <cell r="BA834">
            <v>0</v>
          </cell>
          <cell r="BB834">
            <v>0</v>
          </cell>
          <cell r="BF834">
            <v>0</v>
          </cell>
        </row>
        <row r="835">
          <cell r="C835">
            <v>0</v>
          </cell>
          <cell r="G835">
            <v>0</v>
          </cell>
          <cell r="AN835">
            <v>0</v>
          </cell>
          <cell r="AS835">
            <v>0</v>
          </cell>
          <cell r="AU835">
            <v>0</v>
          </cell>
          <cell r="AY835">
            <v>0</v>
          </cell>
          <cell r="BA835">
            <v>0</v>
          </cell>
          <cell r="BB835">
            <v>0</v>
          </cell>
          <cell r="BF835">
            <v>0</v>
          </cell>
        </row>
        <row r="836">
          <cell r="C836">
            <v>0</v>
          </cell>
          <cell r="G836">
            <v>0</v>
          </cell>
          <cell r="AN836">
            <v>0</v>
          </cell>
          <cell r="AS836">
            <v>0</v>
          </cell>
          <cell r="AU836">
            <v>0</v>
          </cell>
          <cell r="AY836">
            <v>0</v>
          </cell>
          <cell r="BA836">
            <v>0</v>
          </cell>
          <cell r="BB836">
            <v>0</v>
          </cell>
          <cell r="BF836">
            <v>0</v>
          </cell>
        </row>
        <row r="837">
          <cell r="C837">
            <v>0</v>
          </cell>
          <cell r="G837">
            <v>0</v>
          </cell>
          <cell r="AN837">
            <v>0</v>
          </cell>
          <cell r="AS837">
            <v>0</v>
          </cell>
          <cell r="AU837">
            <v>0</v>
          </cell>
          <cell r="AY837">
            <v>0</v>
          </cell>
          <cell r="BA837">
            <v>0</v>
          </cell>
          <cell r="BB837">
            <v>0</v>
          </cell>
          <cell r="BF837">
            <v>0</v>
          </cell>
        </row>
        <row r="838">
          <cell r="C838">
            <v>0</v>
          </cell>
          <cell r="G838">
            <v>0</v>
          </cell>
          <cell r="AN838">
            <v>0</v>
          </cell>
          <cell r="AS838">
            <v>0</v>
          </cell>
          <cell r="AU838">
            <v>0</v>
          </cell>
          <cell r="AY838">
            <v>0</v>
          </cell>
          <cell r="BA838">
            <v>0</v>
          </cell>
          <cell r="BB838">
            <v>0</v>
          </cell>
          <cell r="BF838">
            <v>0</v>
          </cell>
        </row>
        <row r="839">
          <cell r="C839">
            <v>0</v>
          </cell>
          <cell r="G839">
            <v>0</v>
          </cell>
          <cell r="AN839">
            <v>0</v>
          </cell>
          <cell r="AS839">
            <v>0</v>
          </cell>
          <cell r="AU839">
            <v>0</v>
          </cell>
          <cell r="AY839">
            <v>0</v>
          </cell>
          <cell r="BA839">
            <v>0</v>
          </cell>
          <cell r="BB839">
            <v>0</v>
          </cell>
          <cell r="BF839">
            <v>0</v>
          </cell>
        </row>
        <row r="840">
          <cell r="C840">
            <v>0</v>
          </cell>
          <cell r="G840">
            <v>0</v>
          </cell>
          <cell r="AN840">
            <v>0</v>
          </cell>
          <cell r="AS840">
            <v>0</v>
          </cell>
          <cell r="AU840">
            <v>0</v>
          </cell>
          <cell r="AY840">
            <v>0</v>
          </cell>
          <cell r="BA840">
            <v>0</v>
          </cell>
          <cell r="BB840">
            <v>0</v>
          </cell>
          <cell r="BF840">
            <v>0</v>
          </cell>
        </row>
        <row r="841">
          <cell r="C841">
            <v>0</v>
          </cell>
          <cell r="G841">
            <v>0</v>
          </cell>
          <cell r="AN841">
            <v>0</v>
          </cell>
          <cell r="AS841">
            <v>0</v>
          </cell>
          <cell r="AU841">
            <v>0</v>
          </cell>
          <cell r="AY841">
            <v>0</v>
          </cell>
          <cell r="BA841">
            <v>0</v>
          </cell>
          <cell r="BB841">
            <v>0</v>
          </cell>
          <cell r="BF841">
            <v>0</v>
          </cell>
        </row>
        <row r="842">
          <cell r="C842">
            <v>0</v>
          </cell>
          <cell r="G842">
            <v>0</v>
          </cell>
          <cell r="AN842">
            <v>0</v>
          </cell>
          <cell r="AS842">
            <v>0</v>
          </cell>
          <cell r="AU842">
            <v>0</v>
          </cell>
          <cell r="AY842">
            <v>0</v>
          </cell>
          <cell r="BA842">
            <v>0</v>
          </cell>
          <cell r="BB842">
            <v>0</v>
          </cell>
          <cell r="BF842">
            <v>0</v>
          </cell>
        </row>
        <row r="843">
          <cell r="C843">
            <v>0</v>
          </cell>
          <cell r="G843">
            <v>0</v>
          </cell>
          <cell r="AN843">
            <v>0</v>
          </cell>
          <cell r="AS843">
            <v>0</v>
          </cell>
          <cell r="AU843">
            <v>0</v>
          </cell>
          <cell r="AY843">
            <v>0</v>
          </cell>
          <cell r="BA843">
            <v>0</v>
          </cell>
          <cell r="BB843">
            <v>0</v>
          </cell>
          <cell r="BF843">
            <v>0</v>
          </cell>
        </row>
        <row r="844">
          <cell r="C844">
            <v>0</v>
          </cell>
          <cell r="G844">
            <v>0</v>
          </cell>
          <cell r="AN844">
            <v>0</v>
          </cell>
          <cell r="AS844">
            <v>0</v>
          </cell>
          <cell r="AU844">
            <v>0</v>
          </cell>
          <cell r="AY844">
            <v>0</v>
          </cell>
          <cell r="BA844">
            <v>0</v>
          </cell>
          <cell r="BB844">
            <v>0</v>
          </cell>
          <cell r="BF844">
            <v>0</v>
          </cell>
        </row>
        <row r="845">
          <cell r="C845">
            <v>0</v>
          </cell>
          <cell r="G845">
            <v>0</v>
          </cell>
          <cell r="AN845">
            <v>0</v>
          </cell>
          <cell r="AS845">
            <v>0</v>
          </cell>
          <cell r="AU845">
            <v>0</v>
          </cell>
          <cell r="AY845">
            <v>0</v>
          </cell>
          <cell r="BA845">
            <v>0</v>
          </cell>
          <cell r="BB845">
            <v>0</v>
          </cell>
          <cell r="BF845">
            <v>0</v>
          </cell>
        </row>
        <row r="846">
          <cell r="C846">
            <v>0</v>
          </cell>
          <cell r="G846">
            <v>0</v>
          </cell>
          <cell r="AN846">
            <v>0</v>
          </cell>
          <cell r="AS846">
            <v>0</v>
          </cell>
          <cell r="AU846">
            <v>0</v>
          </cell>
          <cell r="AY846">
            <v>0</v>
          </cell>
          <cell r="BA846">
            <v>0</v>
          </cell>
          <cell r="BB846">
            <v>0</v>
          </cell>
          <cell r="BF846">
            <v>0</v>
          </cell>
        </row>
        <row r="847">
          <cell r="C847">
            <v>0</v>
          </cell>
          <cell r="G847">
            <v>0</v>
          </cell>
          <cell r="AN847">
            <v>0</v>
          </cell>
          <cell r="AS847">
            <v>0</v>
          </cell>
          <cell r="AU847">
            <v>0</v>
          </cell>
          <cell r="AY847">
            <v>0</v>
          </cell>
          <cell r="BA847">
            <v>0</v>
          </cell>
          <cell r="BB847">
            <v>0</v>
          </cell>
          <cell r="BF847">
            <v>0</v>
          </cell>
        </row>
        <row r="848">
          <cell r="C848">
            <v>0</v>
          </cell>
          <cell r="G848">
            <v>0</v>
          </cell>
          <cell r="AN848">
            <v>0</v>
          </cell>
          <cell r="AS848">
            <v>0</v>
          </cell>
          <cell r="AU848">
            <v>0</v>
          </cell>
          <cell r="AY848">
            <v>0</v>
          </cell>
          <cell r="BA848">
            <v>0</v>
          </cell>
          <cell r="BB848">
            <v>0</v>
          </cell>
          <cell r="BF848">
            <v>0</v>
          </cell>
        </row>
        <row r="849">
          <cell r="C849">
            <v>0</v>
          </cell>
          <cell r="G849">
            <v>0</v>
          </cell>
          <cell r="AN849">
            <v>0</v>
          </cell>
          <cell r="AS849">
            <v>0</v>
          </cell>
          <cell r="AU849">
            <v>0</v>
          </cell>
          <cell r="AY849">
            <v>0</v>
          </cell>
          <cell r="BA849">
            <v>0</v>
          </cell>
          <cell r="BB849">
            <v>0</v>
          </cell>
          <cell r="BF849">
            <v>0</v>
          </cell>
        </row>
        <row r="850">
          <cell r="C850">
            <v>0</v>
          </cell>
          <cell r="G850">
            <v>0</v>
          </cell>
          <cell r="AN850">
            <v>0</v>
          </cell>
          <cell r="AS850">
            <v>0</v>
          </cell>
          <cell r="AU850">
            <v>0</v>
          </cell>
          <cell r="AY850">
            <v>0</v>
          </cell>
          <cell r="BA850">
            <v>0</v>
          </cell>
          <cell r="BB850">
            <v>0</v>
          </cell>
          <cell r="BF850">
            <v>0</v>
          </cell>
        </row>
        <row r="851">
          <cell r="C851">
            <v>0</v>
          </cell>
          <cell r="G851">
            <v>0</v>
          </cell>
          <cell r="AN851">
            <v>0</v>
          </cell>
          <cell r="AS851">
            <v>0</v>
          </cell>
          <cell r="AU851">
            <v>0</v>
          </cell>
          <cell r="AY851">
            <v>0</v>
          </cell>
          <cell r="BA851">
            <v>0</v>
          </cell>
          <cell r="BB851">
            <v>0</v>
          </cell>
          <cell r="BF851">
            <v>0</v>
          </cell>
        </row>
        <row r="852">
          <cell r="C852">
            <v>0</v>
          </cell>
          <cell r="G852">
            <v>0</v>
          </cell>
          <cell r="AN852">
            <v>0</v>
          </cell>
          <cell r="AS852">
            <v>0</v>
          </cell>
          <cell r="AU852">
            <v>0</v>
          </cell>
          <cell r="AY852">
            <v>0</v>
          </cell>
          <cell r="BA852">
            <v>0</v>
          </cell>
          <cell r="BB852">
            <v>0</v>
          </cell>
          <cell r="BF852">
            <v>0</v>
          </cell>
        </row>
        <row r="853">
          <cell r="C853">
            <v>0</v>
          </cell>
          <cell r="G853">
            <v>0</v>
          </cell>
          <cell r="AN853">
            <v>0</v>
          </cell>
          <cell r="AS853">
            <v>0</v>
          </cell>
          <cell r="AU853">
            <v>0</v>
          </cell>
          <cell r="AY853">
            <v>0</v>
          </cell>
          <cell r="BA853">
            <v>0</v>
          </cell>
          <cell r="BB853">
            <v>0</v>
          </cell>
          <cell r="BF853">
            <v>0</v>
          </cell>
        </row>
        <row r="854">
          <cell r="C854">
            <v>0</v>
          </cell>
          <cell r="G854">
            <v>0</v>
          </cell>
          <cell r="AN854">
            <v>0</v>
          </cell>
          <cell r="AS854">
            <v>0</v>
          </cell>
          <cell r="AU854">
            <v>0</v>
          </cell>
          <cell r="AY854">
            <v>0</v>
          </cell>
          <cell r="BA854">
            <v>0</v>
          </cell>
          <cell r="BB854">
            <v>0</v>
          </cell>
          <cell r="BF854">
            <v>0</v>
          </cell>
        </row>
        <row r="855">
          <cell r="C855">
            <v>0</v>
          </cell>
          <cell r="G855">
            <v>0</v>
          </cell>
          <cell r="AN855">
            <v>0</v>
          </cell>
          <cell r="AS855">
            <v>0</v>
          </cell>
          <cell r="AU855">
            <v>0</v>
          </cell>
          <cell r="AY855">
            <v>0</v>
          </cell>
          <cell r="BA855">
            <v>0</v>
          </cell>
          <cell r="BB855">
            <v>0</v>
          </cell>
          <cell r="BF855">
            <v>0</v>
          </cell>
        </row>
        <row r="856">
          <cell r="C856">
            <v>0</v>
          </cell>
          <cell r="G856">
            <v>0</v>
          </cell>
          <cell r="AN856">
            <v>0</v>
          </cell>
          <cell r="AS856">
            <v>0</v>
          </cell>
          <cell r="AU856">
            <v>0</v>
          </cell>
          <cell r="AY856">
            <v>0</v>
          </cell>
          <cell r="BA856">
            <v>0</v>
          </cell>
          <cell r="BB856">
            <v>0</v>
          </cell>
          <cell r="BF856">
            <v>0</v>
          </cell>
        </row>
        <row r="857">
          <cell r="C857">
            <v>0</v>
          </cell>
          <cell r="G857">
            <v>0</v>
          </cell>
          <cell r="AN857">
            <v>0</v>
          </cell>
          <cell r="AS857">
            <v>0</v>
          </cell>
          <cell r="AU857">
            <v>0</v>
          </cell>
          <cell r="AY857">
            <v>0</v>
          </cell>
          <cell r="BA857">
            <v>0</v>
          </cell>
          <cell r="BB857">
            <v>0</v>
          </cell>
          <cell r="BF857">
            <v>0</v>
          </cell>
        </row>
        <row r="858">
          <cell r="C858">
            <v>0</v>
          </cell>
          <cell r="G858">
            <v>0</v>
          </cell>
          <cell r="AN858">
            <v>0</v>
          </cell>
          <cell r="AS858">
            <v>0</v>
          </cell>
          <cell r="AU858">
            <v>0</v>
          </cell>
          <cell r="AY858">
            <v>0</v>
          </cell>
          <cell r="BA858">
            <v>0</v>
          </cell>
          <cell r="BB858">
            <v>0</v>
          </cell>
          <cell r="BF858">
            <v>0</v>
          </cell>
        </row>
        <row r="859">
          <cell r="C859">
            <v>0</v>
          </cell>
          <cell r="G859">
            <v>0</v>
          </cell>
          <cell r="AN859">
            <v>0</v>
          </cell>
          <cell r="AS859">
            <v>0</v>
          </cell>
          <cell r="AU859">
            <v>0</v>
          </cell>
          <cell r="AY859">
            <v>0</v>
          </cell>
          <cell r="BA859">
            <v>0</v>
          </cell>
          <cell r="BB859">
            <v>0</v>
          </cell>
          <cell r="BF859">
            <v>0</v>
          </cell>
        </row>
        <row r="860">
          <cell r="C860">
            <v>0</v>
          </cell>
          <cell r="G860">
            <v>0</v>
          </cell>
          <cell r="AN860">
            <v>0</v>
          </cell>
          <cell r="AS860">
            <v>0</v>
          </cell>
          <cell r="AU860">
            <v>0</v>
          </cell>
          <cell r="AY860">
            <v>0</v>
          </cell>
          <cell r="BA860">
            <v>0</v>
          </cell>
          <cell r="BB860">
            <v>0</v>
          </cell>
          <cell r="BF860">
            <v>0</v>
          </cell>
        </row>
        <row r="861">
          <cell r="C861">
            <v>0</v>
          </cell>
          <cell r="G861">
            <v>0</v>
          </cell>
          <cell r="AN861">
            <v>0</v>
          </cell>
          <cell r="AS861">
            <v>0</v>
          </cell>
          <cell r="AU861">
            <v>0</v>
          </cell>
          <cell r="AY861">
            <v>0</v>
          </cell>
          <cell r="BA861">
            <v>0</v>
          </cell>
          <cell r="BB861">
            <v>0</v>
          </cell>
          <cell r="BF861">
            <v>0</v>
          </cell>
        </row>
        <row r="862">
          <cell r="C862">
            <v>0</v>
          </cell>
          <cell r="G862">
            <v>0</v>
          </cell>
          <cell r="AN862">
            <v>0</v>
          </cell>
          <cell r="AS862">
            <v>0</v>
          </cell>
          <cell r="AU862">
            <v>0</v>
          </cell>
          <cell r="AY862">
            <v>0</v>
          </cell>
          <cell r="BA862">
            <v>0</v>
          </cell>
          <cell r="BB862">
            <v>0</v>
          </cell>
          <cell r="BF862">
            <v>0</v>
          </cell>
        </row>
        <row r="863">
          <cell r="C863">
            <v>0</v>
          </cell>
          <cell r="G863">
            <v>0</v>
          </cell>
          <cell r="AN863">
            <v>0</v>
          </cell>
          <cell r="AS863">
            <v>0</v>
          </cell>
          <cell r="AU863">
            <v>0</v>
          </cell>
          <cell r="AY863">
            <v>0</v>
          </cell>
          <cell r="BA863">
            <v>0</v>
          </cell>
          <cell r="BB863">
            <v>0</v>
          </cell>
          <cell r="BF863">
            <v>0</v>
          </cell>
        </row>
        <row r="864">
          <cell r="C864">
            <v>0</v>
          </cell>
          <cell r="G864">
            <v>0</v>
          </cell>
          <cell r="AN864">
            <v>0</v>
          </cell>
          <cell r="AS864">
            <v>0</v>
          </cell>
          <cell r="AU864">
            <v>0</v>
          </cell>
          <cell r="AY864">
            <v>0</v>
          </cell>
          <cell r="BA864">
            <v>0</v>
          </cell>
          <cell r="BB864">
            <v>0</v>
          </cell>
          <cell r="BF864">
            <v>0</v>
          </cell>
        </row>
        <row r="865">
          <cell r="C865">
            <v>0</v>
          </cell>
          <cell r="G865">
            <v>0</v>
          </cell>
          <cell r="AN865">
            <v>0</v>
          </cell>
          <cell r="AS865">
            <v>0</v>
          </cell>
          <cell r="AU865">
            <v>0</v>
          </cell>
          <cell r="AY865">
            <v>0</v>
          </cell>
          <cell r="BA865">
            <v>0</v>
          </cell>
          <cell r="BB865">
            <v>0</v>
          </cell>
          <cell r="BF865">
            <v>0</v>
          </cell>
        </row>
        <row r="866">
          <cell r="C866">
            <v>0</v>
          </cell>
          <cell r="G866">
            <v>0</v>
          </cell>
          <cell r="AN866">
            <v>0</v>
          </cell>
          <cell r="AS866">
            <v>0</v>
          </cell>
          <cell r="AU866">
            <v>0</v>
          </cell>
          <cell r="AY866">
            <v>0</v>
          </cell>
          <cell r="BA866">
            <v>0</v>
          </cell>
          <cell r="BB866">
            <v>0</v>
          </cell>
          <cell r="BF866">
            <v>0</v>
          </cell>
        </row>
        <row r="867">
          <cell r="C867">
            <v>0</v>
          </cell>
          <cell r="G867">
            <v>0</v>
          </cell>
          <cell r="AN867">
            <v>0</v>
          </cell>
          <cell r="AS867">
            <v>0</v>
          </cell>
          <cell r="AU867">
            <v>0</v>
          </cell>
          <cell r="AY867">
            <v>0</v>
          </cell>
          <cell r="BA867">
            <v>0</v>
          </cell>
          <cell r="BB867">
            <v>0</v>
          </cell>
          <cell r="BF867">
            <v>0</v>
          </cell>
        </row>
        <row r="868">
          <cell r="C868">
            <v>0</v>
          </cell>
          <cell r="G868">
            <v>0</v>
          </cell>
          <cell r="AN868">
            <v>0</v>
          </cell>
          <cell r="AS868">
            <v>0</v>
          </cell>
          <cell r="AU868">
            <v>0</v>
          </cell>
          <cell r="AY868">
            <v>0</v>
          </cell>
          <cell r="BA868">
            <v>0</v>
          </cell>
          <cell r="BB868">
            <v>0</v>
          </cell>
          <cell r="BF868">
            <v>0</v>
          </cell>
        </row>
        <row r="869">
          <cell r="C869">
            <v>0</v>
          </cell>
          <cell r="G869">
            <v>0</v>
          </cell>
          <cell r="AN869">
            <v>0</v>
          </cell>
          <cell r="AS869">
            <v>0</v>
          </cell>
          <cell r="AU869">
            <v>0</v>
          </cell>
          <cell r="AY869">
            <v>0</v>
          </cell>
          <cell r="BA869">
            <v>0</v>
          </cell>
          <cell r="BB869">
            <v>0</v>
          </cell>
          <cell r="BF869">
            <v>0</v>
          </cell>
        </row>
        <row r="870">
          <cell r="C870">
            <v>0</v>
          </cell>
          <cell r="G870">
            <v>0</v>
          </cell>
          <cell r="AN870">
            <v>0</v>
          </cell>
          <cell r="AS870">
            <v>0</v>
          </cell>
          <cell r="AU870">
            <v>0</v>
          </cell>
          <cell r="AY870">
            <v>0</v>
          </cell>
          <cell r="BA870">
            <v>0</v>
          </cell>
          <cell r="BB870">
            <v>0</v>
          </cell>
          <cell r="BF870">
            <v>0</v>
          </cell>
        </row>
        <row r="871">
          <cell r="C871">
            <v>0</v>
          </cell>
          <cell r="G871">
            <v>0</v>
          </cell>
          <cell r="AN871">
            <v>0</v>
          </cell>
          <cell r="AS871">
            <v>0</v>
          </cell>
          <cell r="AU871">
            <v>0</v>
          </cell>
          <cell r="AY871">
            <v>0</v>
          </cell>
          <cell r="BA871">
            <v>0</v>
          </cell>
          <cell r="BB871">
            <v>0</v>
          </cell>
          <cell r="BF871">
            <v>0</v>
          </cell>
        </row>
        <row r="872">
          <cell r="C872">
            <v>0</v>
          </cell>
          <cell r="G872">
            <v>0</v>
          </cell>
          <cell r="AN872">
            <v>0</v>
          </cell>
          <cell r="AS872">
            <v>0</v>
          </cell>
          <cell r="AU872">
            <v>0</v>
          </cell>
          <cell r="AY872">
            <v>0</v>
          </cell>
          <cell r="BA872">
            <v>0</v>
          </cell>
          <cell r="BB872">
            <v>0</v>
          </cell>
          <cell r="BF872">
            <v>0</v>
          </cell>
        </row>
        <row r="873">
          <cell r="C873">
            <v>0</v>
          </cell>
          <cell r="G873">
            <v>0</v>
          </cell>
          <cell r="AN873">
            <v>0</v>
          </cell>
          <cell r="AS873">
            <v>0</v>
          </cell>
          <cell r="AU873">
            <v>0</v>
          </cell>
          <cell r="AY873">
            <v>0</v>
          </cell>
          <cell r="BA873">
            <v>0</v>
          </cell>
          <cell r="BB873">
            <v>0</v>
          </cell>
          <cell r="BF873">
            <v>0</v>
          </cell>
        </row>
        <row r="874">
          <cell r="C874">
            <v>0</v>
          </cell>
          <cell r="G874">
            <v>0</v>
          </cell>
          <cell r="AN874">
            <v>0</v>
          </cell>
          <cell r="AS874">
            <v>0</v>
          </cell>
          <cell r="AU874">
            <v>0</v>
          </cell>
          <cell r="AY874">
            <v>0</v>
          </cell>
          <cell r="BA874">
            <v>0</v>
          </cell>
          <cell r="BB874">
            <v>0</v>
          </cell>
          <cell r="BF874">
            <v>0</v>
          </cell>
        </row>
        <row r="875">
          <cell r="C875">
            <v>0</v>
          </cell>
          <cell r="G875">
            <v>0</v>
          </cell>
          <cell r="AN875">
            <v>0</v>
          </cell>
          <cell r="AS875">
            <v>0</v>
          </cell>
          <cell r="AU875">
            <v>0</v>
          </cell>
          <cell r="AY875">
            <v>0</v>
          </cell>
          <cell r="BA875">
            <v>0</v>
          </cell>
          <cell r="BB875">
            <v>0</v>
          </cell>
          <cell r="BF875">
            <v>0</v>
          </cell>
        </row>
        <row r="876">
          <cell r="C876">
            <v>0</v>
          </cell>
          <cell r="G876">
            <v>0</v>
          </cell>
          <cell r="AN876">
            <v>0</v>
          </cell>
          <cell r="AS876">
            <v>0</v>
          </cell>
          <cell r="AU876">
            <v>0</v>
          </cell>
          <cell r="AY876">
            <v>0</v>
          </cell>
          <cell r="BA876">
            <v>0</v>
          </cell>
          <cell r="BB876">
            <v>0</v>
          </cell>
          <cell r="BF876">
            <v>0</v>
          </cell>
        </row>
        <row r="877">
          <cell r="C877">
            <v>0</v>
          </cell>
          <cell r="G877">
            <v>0</v>
          </cell>
          <cell r="AN877">
            <v>0</v>
          </cell>
          <cell r="AS877">
            <v>0</v>
          </cell>
          <cell r="AU877">
            <v>0</v>
          </cell>
          <cell r="AY877">
            <v>0</v>
          </cell>
          <cell r="BA877">
            <v>0</v>
          </cell>
          <cell r="BB877">
            <v>0</v>
          </cell>
          <cell r="BF877">
            <v>0</v>
          </cell>
        </row>
        <row r="878">
          <cell r="C878">
            <v>0</v>
          </cell>
          <cell r="G878">
            <v>0</v>
          </cell>
          <cell r="AN878">
            <v>0</v>
          </cell>
          <cell r="AS878">
            <v>0</v>
          </cell>
          <cell r="AU878">
            <v>0</v>
          </cell>
          <cell r="AY878">
            <v>0</v>
          </cell>
          <cell r="BA878">
            <v>0</v>
          </cell>
          <cell r="BB878">
            <v>0</v>
          </cell>
          <cell r="BF878">
            <v>0</v>
          </cell>
        </row>
        <row r="879">
          <cell r="C879">
            <v>0</v>
          </cell>
          <cell r="G879">
            <v>0</v>
          </cell>
          <cell r="AN879">
            <v>0</v>
          </cell>
          <cell r="AS879">
            <v>0</v>
          </cell>
          <cell r="AU879">
            <v>0</v>
          </cell>
          <cell r="AY879">
            <v>0</v>
          </cell>
          <cell r="BA879">
            <v>0</v>
          </cell>
          <cell r="BB879">
            <v>0</v>
          </cell>
          <cell r="BF879">
            <v>0</v>
          </cell>
        </row>
        <row r="880">
          <cell r="C880">
            <v>0</v>
          </cell>
          <cell r="G880">
            <v>0</v>
          </cell>
          <cell r="AN880">
            <v>0</v>
          </cell>
          <cell r="AS880">
            <v>0</v>
          </cell>
          <cell r="AU880">
            <v>0</v>
          </cell>
          <cell r="AY880">
            <v>0</v>
          </cell>
          <cell r="BA880">
            <v>0</v>
          </cell>
          <cell r="BB880">
            <v>0</v>
          </cell>
          <cell r="BF880">
            <v>0</v>
          </cell>
        </row>
        <row r="881">
          <cell r="C881">
            <v>0</v>
          </cell>
          <cell r="G881">
            <v>0</v>
          </cell>
          <cell r="AN881">
            <v>0</v>
          </cell>
          <cell r="AS881">
            <v>0</v>
          </cell>
          <cell r="AU881">
            <v>0</v>
          </cell>
          <cell r="AY881">
            <v>0</v>
          </cell>
          <cell r="BA881">
            <v>0</v>
          </cell>
          <cell r="BB881">
            <v>0</v>
          </cell>
          <cell r="BF881">
            <v>0</v>
          </cell>
        </row>
        <row r="882">
          <cell r="C882">
            <v>0</v>
          </cell>
          <cell r="G882">
            <v>0</v>
          </cell>
          <cell r="AN882">
            <v>0</v>
          </cell>
          <cell r="AS882">
            <v>0</v>
          </cell>
          <cell r="AU882">
            <v>0</v>
          </cell>
          <cell r="AY882">
            <v>0</v>
          </cell>
          <cell r="BA882">
            <v>0</v>
          </cell>
          <cell r="BB882">
            <v>0</v>
          </cell>
          <cell r="BF882">
            <v>0</v>
          </cell>
        </row>
        <row r="883">
          <cell r="C883">
            <v>0</v>
          </cell>
          <cell r="G883">
            <v>0</v>
          </cell>
          <cell r="AN883">
            <v>0</v>
          </cell>
          <cell r="AS883">
            <v>0</v>
          </cell>
          <cell r="AU883">
            <v>0</v>
          </cell>
          <cell r="AY883">
            <v>0</v>
          </cell>
          <cell r="BA883">
            <v>0</v>
          </cell>
          <cell r="BB883">
            <v>0</v>
          </cell>
          <cell r="BF883">
            <v>0</v>
          </cell>
        </row>
        <row r="884">
          <cell r="C884">
            <v>0</v>
          </cell>
          <cell r="G884">
            <v>0</v>
          </cell>
          <cell r="AN884">
            <v>0</v>
          </cell>
          <cell r="AS884">
            <v>0</v>
          </cell>
          <cell r="AU884">
            <v>0</v>
          </cell>
          <cell r="AY884">
            <v>0</v>
          </cell>
          <cell r="BA884">
            <v>0</v>
          </cell>
          <cell r="BB884">
            <v>0</v>
          </cell>
          <cell r="BF884">
            <v>0</v>
          </cell>
        </row>
        <row r="885">
          <cell r="C885">
            <v>0</v>
          </cell>
          <cell r="G885">
            <v>0</v>
          </cell>
          <cell r="AN885">
            <v>0</v>
          </cell>
          <cell r="AS885">
            <v>0</v>
          </cell>
          <cell r="AU885">
            <v>0</v>
          </cell>
          <cell r="AY885">
            <v>0</v>
          </cell>
          <cell r="BA885">
            <v>0</v>
          </cell>
          <cell r="BB885">
            <v>0</v>
          </cell>
          <cell r="BF885">
            <v>0</v>
          </cell>
        </row>
        <row r="886">
          <cell r="C886">
            <v>0</v>
          </cell>
          <cell r="G886">
            <v>0</v>
          </cell>
          <cell r="AN886">
            <v>0</v>
          </cell>
          <cell r="AS886">
            <v>0</v>
          </cell>
          <cell r="AU886">
            <v>0</v>
          </cell>
          <cell r="AY886">
            <v>0</v>
          </cell>
          <cell r="BA886">
            <v>0</v>
          </cell>
          <cell r="BB886">
            <v>0</v>
          </cell>
          <cell r="BF886">
            <v>0</v>
          </cell>
        </row>
        <row r="887">
          <cell r="C887">
            <v>0</v>
          </cell>
          <cell r="G887">
            <v>0</v>
          </cell>
          <cell r="AN887">
            <v>0</v>
          </cell>
          <cell r="AS887">
            <v>0</v>
          </cell>
          <cell r="AU887">
            <v>0</v>
          </cell>
          <cell r="AY887">
            <v>0</v>
          </cell>
          <cell r="BA887">
            <v>0</v>
          </cell>
          <cell r="BB887">
            <v>0</v>
          </cell>
          <cell r="BF887">
            <v>0</v>
          </cell>
        </row>
        <row r="888">
          <cell r="C888">
            <v>0</v>
          </cell>
          <cell r="G888">
            <v>0</v>
          </cell>
          <cell r="AN888">
            <v>0</v>
          </cell>
          <cell r="AS888">
            <v>0</v>
          </cell>
          <cell r="AU888">
            <v>0</v>
          </cell>
          <cell r="AY888">
            <v>0</v>
          </cell>
          <cell r="BA888">
            <v>0</v>
          </cell>
          <cell r="BB888">
            <v>0</v>
          </cell>
          <cell r="BF888">
            <v>0</v>
          </cell>
        </row>
        <row r="889">
          <cell r="C889">
            <v>0</v>
          </cell>
          <cell r="G889">
            <v>0</v>
          </cell>
          <cell r="AN889">
            <v>0</v>
          </cell>
          <cell r="AS889">
            <v>0</v>
          </cell>
          <cell r="AU889">
            <v>0</v>
          </cell>
          <cell r="AY889">
            <v>0</v>
          </cell>
          <cell r="BA889">
            <v>0</v>
          </cell>
          <cell r="BB889">
            <v>0</v>
          </cell>
          <cell r="BF889">
            <v>0</v>
          </cell>
        </row>
        <row r="890">
          <cell r="C890">
            <v>0</v>
          </cell>
          <cell r="G890">
            <v>0</v>
          </cell>
          <cell r="AN890">
            <v>0</v>
          </cell>
          <cell r="AS890">
            <v>0</v>
          </cell>
          <cell r="AU890">
            <v>0</v>
          </cell>
          <cell r="AY890">
            <v>0</v>
          </cell>
          <cell r="BA890">
            <v>0</v>
          </cell>
          <cell r="BB890">
            <v>0</v>
          </cell>
          <cell r="BF890">
            <v>0</v>
          </cell>
        </row>
        <row r="891">
          <cell r="C891">
            <v>0</v>
          </cell>
          <cell r="G891">
            <v>0</v>
          </cell>
          <cell r="AN891">
            <v>0</v>
          </cell>
          <cell r="AS891">
            <v>0</v>
          </cell>
          <cell r="AU891">
            <v>0</v>
          </cell>
          <cell r="AY891">
            <v>0</v>
          </cell>
          <cell r="BA891">
            <v>0</v>
          </cell>
          <cell r="BB891">
            <v>0</v>
          </cell>
          <cell r="BF891">
            <v>0</v>
          </cell>
        </row>
        <row r="892">
          <cell r="C892">
            <v>0</v>
          </cell>
          <cell r="G892">
            <v>0</v>
          </cell>
          <cell r="AN892">
            <v>0</v>
          </cell>
          <cell r="AS892">
            <v>0</v>
          </cell>
          <cell r="AU892">
            <v>0</v>
          </cell>
          <cell r="AY892">
            <v>0</v>
          </cell>
          <cell r="BA892">
            <v>0</v>
          </cell>
          <cell r="BB892">
            <v>0</v>
          </cell>
          <cell r="BF892">
            <v>0</v>
          </cell>
        </row>
        <row r="893">
          <cell r="C893">
            <v>0</v>
          </cell>
          <cell r="G893">
            <v>0</v>
          </cell>
          <cell r="AN893">
            <v>0</v>
          </cell>
          <cell r="AS893">
            <v>0</v>
          </cell>
          <cell r="AU893">
            <v>0</v>
          </cell>
          <cell r="AY893">
            <v>0</v>
          </cell>
          <cell r="BA893">
            <v>0</v>
          </cell>
          <cell r="BB893">
            <v>0</v>
          </cell>
          <cell r="BF893">
            <v>0</v>
          </cell>
        </row>
        <row r="894">
          <cell r="C894">
            <v>0</v>
          </cell>
          <cell r="G894">
            <v>0</v>
          </cell>
          <cell r="AN894">
            <v>0</v>
          </cell>
          <cell r="AS894">
            <v>0</v>
          </cell>
          <cell r="AU894">
            <v>0</v>
          </cell>
          <cell r="AY894">
            <v>0</v>
          </cell>
          <cell r="BA894">
            <v>0</v>
          </cell>
          <cell r="BB894">
            <v>0</v>
          </cell>
          <cell r="BF894">
            <v>0</v>
          </cell>
        </row>
        <row r="895">
          <cell r="C895">
            <v>0</v>
          </cell>
          <cell r="G895">
            <v>0</v>
          </cell>
          <cell r="AN895">
            <v>0</v>
          </cell>
          <cell r="AS895">
            <v>0</v>
          </cell>
          <cell r="AU895">
            <v>0</v>
          </cell>
          <cell r="AY895">
            <v>0</v>
          </cell>
          <cell r="BA895">
            <v>0</v>
          </cell>
          <cell r="BB895">
            <v>0</v>
          </cell>
          <cell r="BF895">
            <v>0</v>
          </cell>
        </row>
        <row r="896">
          <cell r="C896">
            <v>0</v>
          </cell>
          <cell r="G896">
            <v>0</v>
          </cell>
          <cell r="AN896">
            <v>0</v>
          </cell>
          <cell r="AS896">
            <v>0</v>
          </cell>
          <cell r="AU896">
            <v>0</v>
          </cell>
          <cell r="AY896">
            <v>0</v>
          </cell>
          <cell r="BA896">
            <v>0</v>
          </cell>
          <cell r="BB896">
            <v>0</v>
          </cell>
          <cell r="BF896">
            <v>0</v>
          </cell>
        </row>
        <row r="897">
          <cell r="C897">
            <v>0</v>
          </cell>
          <cell r="G897">
            <v>0</v>
          </cell>
          <cell r="AN897">
            <v>0</v>
          </cell>
          <cell r="AS897">
            <v>0</v>
          </cell>
          <cell r="AU897">
            <v>0</v>
          </cell>
          <cell r="AY897">
            <v>0</v>
          </cell>
          <cell r="BA897">
            <v>0</v>
          </cell>
          <cell r="BB897">
            <v>0</v>
          </cell>
          <cell r="BF897">
            <v>0</v>
          </cell>
        </row>
        <row r="898">
          <cell r="C898">
            <v>0</v>
          </cell>
          <cell r="G898">
            <v>0</v>
          </cell>
          <cell r="AN898">
            <v>0</v>
          </cell>
          <cell r="AS898">
            <v>0</v>
          </cell>
          <cell r="AU898">
            <v>0</v>
          </cell>
          <cell r="AY898">
            <v>0</v>
          </cell>
          <cell r="BA898">
            <v>0</v>
          </cell>
          <cell r="BB898">
            <v>0</v>
          </cell>
          <cell r="BF898">
            <v>0</v>
          </cell>
        </row>
        <row r="899">
          <cell r="C899">
            <v>0</v>
          </cell>
          <cell r="G899">
            <v>0</v>
          </cell>
          <cell r="AN899">
            <v>0</v>
          </cell>
          <cell r="AS899">
            <v>0</v>
          </cell>
          <cell r="AU899">
            <v>0</v>
          </cell>
          <cell r="AY899">
            <v>0</v>
          </cell>
          <cell r="BA899">
            <v>0</v>
          </cell>
          <cell r="BB899">
            <v>0</v>
          </cell>
          <cell r="BF899">
            <v>0</v>
          </cell>
        </row>
        <row r="900">
          <cell r="C900">
            <v>0</v>
          </cell>
          <cell r="G900">
            <v>0</v>
          </cell>
          <cell r="AN900">
            <v>0</v>
          </cell>
          <cell r="AS900">
            <v>0</v>
          </cell>
          <cell r="AU900">
            <v>0</v>
          </cell>
          <cell r="AY900">
            <v>0</v>
          </cell>
          <cell r="BA900">
            <v>0</v>
          </cell>
          <cell r="BB900">
            <v>0</v>
          </cell>
          <cell r="BF900">
            <v>0</v>
          </cell>
        </row>
        <row r="901">
          <cell r="C901">
            <v>0</v>
          </cell>
          <cell r="G901">
            <v>0</v>
          </cell>
          <cell r="AN901">
            <v>0</v>
          </cell>
          <cell r="AS901">
            <v>0</v>
          </cell>
          <cell r="AU901">
            <v>0</v>
          </cell>
          <cell r="AY901">
            <v>0</v>
          </cell>
          <cell r="BA901">
            <v>0</v>
          </cell>
          <cell r="BB901">
            <v>0</v>
          </cell>
          <cell r="BF901">
            <v>0</v>
          </cell>
        </row>
        <row r="902">
          <cell r="C902">
            <v>0</v>
          </cell>
          <cell r="G902">
            <v>0</v>
          </cell>
          <cell r="AN902">
            <v>0</v>
          </cell>
          <cell r="AS902">
            <v>0</v>
          </cell>
          <cell r="AU902">
            <v>0</v>
          </cell>
          <cell r="AY902">
            <v>0</v>
          </cell>
          <cell r="BA902">
            <v>0</v>
          </cell>
          <cell r="BB902">
            <v>0</v>
          </cell>
          <cell r="BF902">
            <v>0</v>
          </cell>
        </row>
        <row r="903">
          <cell r="C903">
            <v>0</v>
          </cell>
          <cell r="G903">
            <v>0</v>
          </cell>
          <cell r="AN903">
            <v>0</v>
          </cell>
          <cell r="AS903">
            <v>0</v>
          </cell>
          <cell r="AU903">
            <v>0</v>
          </cell>
          <cell r="AY903">
            <v>0</v>
          </cell>
          <cell r="BA903">
            <v>0</v>
          </cell>
          <cell r="BB903">
            <v>0</v>
          </cell>
          <cell r="BF903">
            <v>0</v>
          </cell>
        </row>
        <row r="904">
          <cell r="C904">
            <v>0</v>
          </cell>
          <cell r="G904">
            <v>0</v>
          </cell>
          <cell r="AN904">
            <v>0</v>
          </cell>
          <cell r="AS904">
            <v>0</v>
          </cell>
          <cell r="AU904">
            <v>0</v>
          </cell>
          <cell r="AY904">
            <v>0</v>
          </cell>
          <cell r="BA904">
            <v>0</v>
          </cell>
          <cell r="BB904">
            <v>0</v>
          </cell>
          <cell r="BF904">
            <v>0</v>
          </cell>
        </row>
        <row r="905">
          <cell r="C905">
            <v>0</v>
          </cell>
          <cell r="G905">
            <v>0</v>
          </cell>
          <cell r="AN905">
            <v>0</v>
          </cell>
          <cell r="AS905">
            <v>0</v>
          </cell>
          <cell r="AU905">
            <v>0</v>
          </cell>
          <cell r="AY905">
            <v>0</v>
          </cell>
          <cell r="BA905">
            <v>0</v>
          </cell>
          <cell r="BB905">
            <v>0</v>
          </cell>
          <cell r="BF905">
            <v>0</v>
          </cell>
        </row>
        <row r="906">
          <cell r="C906">
            <v>0</v>
          </cell>
          <cell r="G906">
            <v>0</v>
          </cell>
          <cell r="AN906">
            <v>0</v>
          </cell>
          <cell r="AS906">
            <v>0</v>
          </cell>
          <cell r="AU906">
            <v>0</v>
          </cell>
          <cell r="AY906">
            <v>0</v>
          </cell>
          <cell r="BA906">
            <v>0</v>
          </cell>
          <cell r="BB906">
            <v>0</v>
          </cell>
          <cell r="BF906">
            <v>0</v>
          </cell>
        </row>
        <row r="907">
          <cell r="C907">
            <v>0</v>
          </cell>
          <cell r="G907">
            <v>0</v>
          </cell>
          <cell r="AN907">
            <v>0</v>
          </cell>
          <cell r="AS907">
            <v>0</v>
          </cell>
          <cell r="AU907">
            <v>0</v>
          </cell>
          <cell r="AY907">
            <v>0</v>
          </cell>
          <cell r="BA907">
            <v>0</v>
          </cell>
          <cell r="BB907">
            <v>0</v>
          </cell>
          <cell r="BF907">
            <v>0</v>
          </cell>
        </row>
        <row r="908">
          <cell r="C908">
            <v>0</v>
          </cell>
          <cell r="G908">
            <v>0</v>
          </cell>
          <cell r="AN908">
            <v>0</v>
          </cell>
          <cell r="AS908">
            <v>0</v>
          </cell>
          <cell r="AU908">
            <v>0</v>
          </cell>
          <cell r="AY908">
            <v>0</v>
          </cell>
          <cell r="BA908">
            <v>0</v>
          </cell>
          <cell r="BB908">
            <v>0</v>
          </cell>
          <cell r="BF908">
            <v>0</v>
          </cell>
        </row>
        <row r="909">
          <cell r="C909">
            <v>0</v>
          </cell>
          <cell r="G909">
            <v>0</v>
          </cell>
          <cell r="AN909">
            <v>0</v>
          </cell>
          <cell r="AS909">
            <v>0</v>
          </cell>
          <cell r="AU909">
            <v>0</v>
          </cell>
          <cell r="AY909">
            <v>0</v>
          </cell>
          <cell r="BA909">
            <v>0</v>
          </cell>
          <cell r="BB909">
            <v>0</v>
          </cell>
          <cell r="BF909">
            <v>0</v>
          </cell>
        </row>
        <row r="910">
          <cell r="C910">
            <v>0</v>
          </cell>
          <cell r="G910">
            <v>0</v>
          </cell>
          <cell r="AN910">
            <v>0</v>
          </cell>
          <cell r="AS910">
            <v>0</v>
          </cell>
          <cell r="AU910">
            <v>0</v>
          </cell>
          <cell r="AY910">
            <v>0</v>
          </cell>
          <cell r="BA910">
            <v>0</v>
          </cell>
          <cell r="BB910">
            <v>0</v>
          </cell>
          <cell r="BF910">
            <v>0</v>
          </cell>
        </row>
        <row r="911">
          <cell r="C911">
            <v>0</v>
          </cell>
          <cell r="G911">
            <v>0</v>
          </cell>
          <cell r="AN911">
            <v>0</v>
          </cell>
          <cell r="AS911">
            <v>0</v>
          </cell>
          <cell r="AU911">
            <v>0</v>
          </cell>
          <cell r="AY911">
            <v>0</v>
          </cell>
          <cell r="BA911">
            <v>0</v>
          </cell>
          <cell r="BB911">
            <v>0</v>
          </cell>
          <cell r="BF911">
            <v>0</v>
          </cell>
        </row>
        <row r="912">
          <cell r="C912">
            <v>0</v>
          </cell>
          <cell r="G912">
            <v>0</v>
          </cell>
          <cell r="AN912">
            <v>0</v>
          </cell>
          <cell r="AS912">
            <v>0</v>
          </cell>
          <cell r="AU912">
            <v>0</v>
          </cell>
          <cell r="AY912">
            <v>0</v>
          </cell>
          <cell r="BA912">
            <v>0</v>
          </cell>
          <cell r="BB912">
            <v>0</v>
          </cell>
          <cell r="BF912">
            <v>0</v>
          </cell>
        </row>
        <row r="913">
          <cell r="C913">
            <v>0</v>
          </cell>
          <cell r="G913">
            <v>0</v>
          </cell>
          <cell r="AN913">
            <v>0</v>
          </cell>
          <cell r="AS913">
            <v>0</v>
          </cell>
          <cell r="AU913">
            <v>0</v>
          </cell>
          <cell r="AY913">
            <v>0</v>
          </cell>
          <cell r="BA913">
            <v>0</v>
          </cell>
          <cell r="BB913">
            <v>0</v>
          </cell>
          <cell r="BF913">
            <v>0</v>
          </cell>
        </row>
        <row r="914">
          <cell r="C914">
            <v>0</v>
          </cell>
          <cell r="G914">
            <v>0</v>
          </cell>
          <cell r="AN914">
            <v>0</v>
          </cell>
          <cell r="AS914">
            <v>0</v>
          </cell>
          <cell r="AU914">
            <v>0</v>
          </cell>
          <cell r="AY914">
            <v>0</v>
          </cell>
          <cell r="BA914">
            <v>0</v>
          </cell>
          <cell r="BB914">
            <v>0</v>
          </cell>
          <cell r="BF914">
            <v>0</v>
          </cell>
        </row>
        <row r="915">
          <cell r="C915">
            <v>0</v>
          </cell>
          <cell r="G915">
            <v>0</v>
          </cell>
          <cell r="AN915">
            <v>0</v>
          </cell>
          <cell r="AS915">
            <v>0</v>
          </cell>
          <cell r="AU915">
            <v>0</v>
          </cell>
          <cell r="AY915">
            <v>0</v>
          </cell>
          <cell r="BA915">
            <v>0</v>
          </cell>
          <cell r="BB915">
            <v>0</v>
          </cell>
          <cell r="BF915">
            <v>0</v>
          </cell>
        </row>
        <row r="916">
          <cell r="C916">
            <v>0</v>
          </cell>
          <cell r="G916">
            <v>0</v>
          </cell>
          <cell r="AN916">
            <v>0</v>
          </cell>
          <cell r="AS916">
            <v>0</v>
          </cell>
          <cell r="AU916">
            <v>0</v>
          </cell>
          <cell r="AY916">
            <v>0</v>
          </cell>
          <cell r="BA916">
            <v>0</v>
          </cell>
          <cell r="BB916">
            <v>0</v>
          </cell>
          <cell r="BF916">
            <v>0</v>
          </cell>
        </row>
        <row r="917">
          <cell r="C917">
            <v>0</v>
          </cell>
          <cell r="G917">
            <v>0</v>
          </cell>
          <cell r="AN917">
            <v>0</v>
          </cell>
          <cell r="AS917">
            <v>0</v>
          </cell>
          <cell r="AU917">
            <v>0</v>
          </cell>
          <cell r="AY917">
            <v>0</v>
          </cell>
          <cell r="BA917">
            <v>0</v>
          </cell>
          <cell r="BB917">
            <v>0</v>
          </cell>
          <cell r="BF917">
            <v>0</v>
          </cell>
        </row>
        <row r="918">
          <cell r="C918">
            <v>0</v>
          </cell>
          <cell r="G918">
            <v>0</v>
          </cell>
          <cell r="AN918">
            <v>0</v>
          </cell>
          <cell r="AS918">
            <v>0</v>
          </cell>
          <cell r="AU918">
            <v>0</v>
          </cell>
          <cell r="AY918">
            <v>0</v>
          </cell>
          <cell r="BA918">
            <v>0</v>
          </cell>
          <cell r="BB918">
            <v>0</v>
          </cell>
          <cell r="BF918">
            <v>0</v>
          </cell>
        </row>
        <row r="919">
          <cell r="C919">
            <v>0</v>
          </cell>
          <cell r="G919">
            <v>0</v>
          </cell>
          <cell r="AN919">
            <v>0</v>
          </cell>
          <cell r="AS919">
            <v>0</v>
          </cell>
          <cell r="AU919">
            <v>0</v>
          </cell>
          <cell r="AY919">
            <v>0</v>
          </cell>
          <cell r="BA919">
            <v>0</v>
          </cell>
          <cell r="BB919">
            <v>0</v>
          </cell>
          <cell r="BF919">
            <v>0</v>
          </cell>
        </row>
        <row r="920">
          <cell r="C920">
            <v>0</v>
          </cell>
          <cell r="G920">
            <v>0</v>
          </cell>
          <cell r="AN920">
            <v>0</v>
          </cell>
          <cell r="AS920">
            <v>0</v>
          </cell>
          <cell r="AU920">
            <v>0</v>
          </cell>
          <cell r="AY920">
            <v>0</v>
          </cell>
          <cell r="BA920">
            <v>0</v>
          </cell>
          <cell r="BB920">
            <v>0</v>
          </cell>
          <cell r="BF920">
            <v>0</v>
          </cell>
        </row>
        <row r="921">
          <cell r="C921">
            <v>0</v>
          </cell>
          <cell r="G921">
            <v>0</v>
          </cell>
          <cell r="AN921">
            <v>0</v>
          </cell>
          <cell r="AS921">
            <v>0</v>
          </cell>
          <cell r="AU921">
            <v>0</v>
          </cell>
          <cell r="AY921">
            <v>0</v>
          </cell>
          <cell r="BA921">
            <v>0</v>
          </cell>
          <cell r="BB921">
            <v>0</v>
          </cell>
          <cell r="BF921">
            <v>0</v>
          </cell>
        </row>
        <row r="922">
          <cell r="C922">
            <v>0</v>
          </cell>
          <cell r="G922">
            <v>0</v>
          </cell>
          <cell r="AN922">
            <v>0</v>
          </cell>
          <cell r="AS922">
            <v>0</v>
          </cell>
          <cell r="AU922">
            <v>0</v>
          </cell>
          <cell r="AY922">
            <v>0</v>
          </cell>
          <cell r="BA922">
            <v>0</v>
          </cell>
          <cell r="BB922">
            <v>0</v>
          </cell>
          <cell r="BF922">
            <v>0</v>
          </cell>
        </row>
        <row r="923">
          <cell r="C923">
            <v>0</v>
          </cell>
          <cell r="G923">
            <v>0</v>
          </cell>
          <cell r="AN923">
            <v>0</v>
          </cell>
          <cell r="AS923">
            <v>0</v>
          </cell>
          <cell r="AU923">
            <v>0</v>
          </cell>
          <cell r="AY923">
            <v>0</v>
          </cell>
          <cell r="BA923">
            <v>0</v>
          </cell>
          <cell r="BB923">
            <v>0</v>
          </cell>
          <cell r="BF923">
            <v>0</v>
          </cell>
        </row>
        <row r="924">
          <cell r="C924">
            <v>0</v>
          </cell>
          <cell r="G924">
            <v>0</v>
          </cell>
          <cell r="AN924">
            <v>0</v>
          </cell>
          <cell r="AS924">
            <v>0</v>
          </cell>
          <cell r="AU924">
            <v>0</v>
          </cell>
          <cell r="AY924">
            <v>0</v>
          </cell>
          <cell r="BA924">
            <v>0</v>
          </cell>
          <cell r="BB924">
            <v>0</v>
          </cell>
          <cell r="BF924">
            <v>0</v>
          </cell>
        </row>
        <row r="925">
          <cell r="C925">
            <v>0</v>
          </cell>
          <cell r="G925">
            <v>0</v>
          </cell>
          <cell r="AN925">
            <v>0</v>
          </cell>
          <cell r="AS925">
            <v>0</v>
          </cell>
          <cell r="AU925">
            <v>0</v>
          </cell>
          <cell r="AY925">
            <v>0</v>
          </cell>
          <cell r="BA925">
            <v>0</v>
          </cell>
          <cell r="BB925">
            <v>0</v>
          </cell>
          <cell r="BF925">
            <v>0</v>
          </cell>
        </row>
        <row r="926">
          <cell r="C926">
            <v>0</v>
          </cell>
          <cell r="G926">
            <v>0</v>
          </cell>
          <cell r="AN926">
            <v>0</v>
          </cell>
          <cell r="AS926">
            <v>0</v>
          </cell>
          <cell r="AU926">
            <v>0</v>
          </cell>
          <cell r="AY926">
            <v>0</v>
          </cell>
          <cell r="BA926">
            <v>0</v>
          </cell>
          <cell r="BB926">
            <v>0</v>
          </cell>
          <cell r="BF926">
            <v>0</v>
          </cell>
        </row>
        <row r="927">
          <cell r="C927">
            <v>0</v>
          </cell>
          <cell r="G927">
            <v>0</v>
          </cell>
          <cell r="AN927">
            <v>0</v>
          </cell>
          <cell r="AS927">
            <v>0</v>
          </cell>
          <cell r="AU927">
            <v>0</v>
          </cell>
          <cell r="AY927">
            <v>0</v>
          </cell>
          <cell r="BA927">
            <v>0</v>
          </cell>
          <cell r="BB927">
            <v>0</v>
          </cell>
          <cell r="BF927">
            <v>0</v>
          </cell>
        </row>
        <row r="928">
          <cell r="C928">
            <v>0</v>
          </cell>
          <cell r="G928">
            <v>0</v>
          </cell>
          <cell r="AN928">
            <v>0</v>
          </cell>
          <cell r="AS928">
            <v>0</v>
          </cell>
          <cell r="AU928">
            <v>0</v>
          </cell>
          <cell r="AY928">
            <v>0</v>
          </cell>
          <cell r="BA928">
            <v>0</v>
          </cell>
          <cell r="BB928">
            <v>0</v>
          </cell>
          <cell r="BF928">
            <v>0</v>
          </cell>
        </row>
        <row r="929">
          <cell r="C929">
            <v>0</v>
          </cell>
          <cell r="G929">
            <v>0</v>
          </cell>
          <cell r="AN929">
            <v>0</v>
          </cell>
          <cell r="AS929">
            <v>0</v>
          </cell>
          <cell r="AU929">
            <v>0</v>
          </cell>
          <cell r="AY929">
            <v>0</v>
          </cell>
          <cell r="BA929">
            <v>0</v>
          </cell>
          <cell r="BB929">
            <v>0</v>
          </cell>
          <cell r="BF929">
            <v>0</v>
          </cell>
        </row>
        <row r="930">
          <cell r="C930">
            <v>0</v>
          </cell>
          <cell r="G930">
            <v>0</v>
          </cell>
          <cell r="AN930">
            <v>0</v>
          </cell>
          <cell r="AS930">
            <v>0</v>
          </cell>
          <cell r="AU930">
            <v>0</v>
          </cell>
          <cell r="AY930">
            <v>0</v>
          </cell>
          <cell r="BA930">
            <v>0</v>
          </cell>
          <cell r="BB930">
            <v>0</v>
          </cell>
          <cell r="BF930">
            <v>0</v>
          </cell>
        </row>
        <row r="931">
          <cell r="C931">
            <v>0</v>
          </cell>
          <cell r="G931">
            <v>0</v>
          </cell>
          <cell r="AN931">
            <v>0</v>
          </cell>
          <cell r="AS931">
            <v>0</v>
          </cell>
          <cell r="AU931">
            <v>0</v>
          </cell>
          <cell r="AY931">
            <v>0</v>
          </cell>
          <cell r="BA931">
            <v>0</v>
          </cell>
          <cell r="BB931">
            <v>0</v>
          </cell>
          <cell r="BF931">
            <v>0</v>
          </cell>
        </row>
        <row r="932">
          <cell r="C932">
            <v>0</v>
          </cell>
          <cell r="G932">
            <v>0</v>
          </cell>
          <cell r="AN932">
            <v>0</v>
          </cell>
          <cell r="AS932">
            <v>0</v>
          </cell>
          <cell r="AU932">
            <v>0</v>
          </cell>
          <cell r="AY932">
            <v>0</v>
          </cell>
          <cell r="BA932">
            <v>0</v>
          </cell>
          <cell r="BB932">
            <v>0</v>
          </cell>
          <cell r="BF932">
            <v>0</v>
          </cell>
        </row>
        <row r="933">
          <cell r="C933">
            <v>0</v>
          </cell>
          <cell r="G933">
            <v>0</v>
          </cell>
          <cell r="AN933">
            <v>0</v>
          </cell>
          <cell r="AS933">
            <v>0</v>
          </cell>
          <cell r="AU933">
            <v>0</v>
          </cell>
          <cell r="AY933">
            <v>0</v>
          </cell>
          <cell r="BA933">
            <v>0</v>
          </cell>
          <cell r="BB933">
            <v>0</v>
          </cell>
          <cell r="BF933">
            <v>0</v>
          </cell>
        </row>
        <row r="934">
          <cell r="C934">
            <v>0</v>
          </cell>
          <cell r="G934">
            <v>0</v>
          </cell>
          <cell r="AN934">
            <v>0</v>
          </cell>
          <cell r="AS934">
            <v>0</v>
          </cell>
          <cell r="AU934">
            <v>0</v>
          </cell>
          <cell r="AY934">
            <v>0</v>
          </cell>
          <cell r="BA934">
            <v>0</v>
          </cell>
          <cell r="BB934">
            <v>0</v>
          </cell>
          <cell r="BF934">
            <v>0</v>
          </cell>
        </row>
        <row r="935">
          <cell r="C935">
            <v>0</v>
          </cell>
          <cell r="G935">
            <v>0</v>
          </cell>
          <cell r="AN935">
            <v>0</v>
          </cell>
          <cell r="AS935">
            <v>0</v>
          </cell>
          <cell r="AU935">
            <v>0</v>
          </cell>
          <cell r="AY935">
            <v>0</v>
          </cell>
          <cell r="BA935">
            <v>0</v>
          </cell>
          <cell r="BB935">
            <v>0</v>
          </cell>
          <cell r="BF935">
            <v>0</v>
          </cell>
        </row>
        <row r="936">
          <cell r="C936">
            <v>0</v>
          </cell>
          <cell r="G936">
            <v>0</v>
          </cell>
          <cell r="AN936">
            <v>0</v>
          </cell>
          <cell r="AS936">
            <v>0</v>
          </cell>
          <cell r="AU936">
            <v>0</v>
          </cell>
          <cell r="AY936">
            <v>0</v>
          </cell>
          <cell r="BA936">
            <v>0</v>
          </cell>
          <cell r="BB936">
            <v>0</v>
          </cell>
          <cell r="BF936">
            <v>0</v>
          </cell>
        </row>
        <row r="937">
          <cell r="C937">
            <v>0</v>
          </cell>
          <cell r="G937">
            <v>0</v>
          </cell>
          <cell r="AN937">
            <v>0</v>
          </cell>
          <cell r="AS937">
            <v>0</v>
          </cell>
          <cell r="AU937">
            <v>0</v>
          </cell>
          <cell r="AY937">
            <v>0</v>
          </cell>
          <cell r="BA937">
            <v>0</v>
          </cell>
          <cell r="BB937">
            <v>0</v>
          </cell>
          <cell r="BF937">
            <v>0</v>
          </cell>
        </row>
        <row r="938">
          <cell r="C938">
            <v>0</v>
          </cell>
          <cell r="G938">
            <v>0</v>
          </cell>
          <cell r="AN938">
            <v>0</v>
          </cell>
          <cell r="AS938">
            <v>0</v>
          </cell>
          <cell r="AU938">
            <v>0</v>
          </cell>
          <cell r="AY938">
            <v>0</v>
          </cell>
          <cell r="BA938">
            <v>0</v>
          </cell>
          <cell r="BB938">
            <v>0</v>
          </cell>
          <cell r="BF938">
            <v>0</v>
          </cell>
        </row>
        <row r="939">
          <cell r="C939">
            <v>0</v>
          </cell>
          <cell r="G939">
            <v>0</v>
          </cell>
          <cell r="AN939">
            <v>0</v>
          </cell>
          <cell r="AS939">
            <v>0</v>
          </cell>
          <cell r="AU939">
            <v>0</v>
          </cell>
          <cell r="AY939">
            <v>0</v>
          </cell>
          <cell r="BA939">
            <v>0</v>
          </cell>
          <cell r="BB939">
            <v>0</v>
          </cell>
          <cell r="BF939">
            <v>0</v>
          </cell>
        </row>
        <row r="940">
          <cell r="C940">
            <v>0</v>
          </cell>
          <cell r="G940">
            <v>0</v>
          </cell>
          <cell r="AN940">
            <v>0</v>
          </cell>
          <cell r="AS940">
            <v>0</v>
          </cell>
          <cell r="AU940">
            <v>0</v>
          </cell>
          <cell r="AY940">
            <v>0</v>
          </cell>
          <cell r="BA940">
            <v>0</v>
          </cell>
          <cell r="BB940">
            <v>0</v>
          </cell>
          <cell r="BF940">
            <v>0</v>
          </cell>
        </row>
        <row r="941">
          <cell r="C941">
            <v>0</v>
          </cell>
          <cell r="G941">
            <v>0</v>
          </cell>
          <cell r="AN941">
            <v>0</v>
          </cell>
          <cell r="AS941">
            <v>0</v>
          </cell>
          <cell r="AU941">
            <v>0</v>
          </cell>
          <cell r="AY941">
            <v>0</v>
          </cell>
          <cell r="BA941">
            <v>0</v>
          </cell>
          <cell r="BB941">
            <v>0</v>
          </cell>
          <cell r="BF941">
            <v>0</v>
          </cell>
        </row>
        <row r="942">
          <cell r="C942">
            <v>0</v>
          </cell>
          <cell r="G942">
            <v>0</v>
          </cell>
          <cell r="AN942">
            <v>0</v>
          </cell>
          <cell r="AS942">
            <v>0</v>
          </cell>
          <cell r="AU942">
            <v>0</v>
          </cell>
          <cell r="AY942">
            <v>0</v>
          </cell>
          <cell r="BA942">
            <v>0</v>
          </cell>
          <cell r="BB942">
            <v>0</v>
          </cell>
          <cell r="BF942">
            <v>0</v>
          </cell>
        </row>
        <row r="943">
          <cell r="C943">
            <v>0</v>
          </cell>
          <cell r="G943">
            <v>0</v>
          </cell>
          <cell r="AN943">
            <v>0</v>
          </cell>
          <cell r="AS943">
            <v>0</v>
          </cell>
          <cell r="AU943">
            <v>0</v>
          </cell>
          <cell r="AY943">
            <v>0</v>
          </cell>
          <cell r="BA943">
            <v>0</v>
          </cell>
          <cell r="BB943">
            <v>0</v>
          </cell>
          <cell r="BF943">
            <v>0</v>
          </cell>
        </row>
        <row r="944">
          <cell r="C944">
            <v>0</v>
          </cell>
          <cell r="G944">
            <v>0</v>
          </cell>
          <cell r="AN944">
            <v>0</v>
          </cell>
          <cell r="AS944">
            <v>0</v>
          </cell>
          <cell r="AU944">
            <v>0</v>
          </cell>
          <cell r="AY944">
            <v>0</v>
          </cell>
          <cell r="BA944">
            <v>0</v>
          </cell>
          <cell r="BB944">
            <v>0</v>
          </cell>
          <cell r="BF944">
            <v>0</v>
          </cell>
        </row>
        <row r="945">
          <cell r="C945">
            <v>0</v>
          </cell>
          <cell r="G945">
            <v>0</v>
          </cell>
          <cell r="AN945">
            <v>0</v>
          </cell>
          <cell r="AS945">
            <v>0</v>
          </cell>
          <cell r="AU945">
            <v>0</v>
          </cell>
          <cell r="AY945">
            <v>0</v>
          </cell>
          <cell r="BA945">
            <v>0</v>
          </cell>
          <cell r="BB945">
            <v>0</v>
          </cell>
          <cell r="BF945">
            <v>0</v>
          </cell>
        </row>
        <row r="946">
          <cell r="C946">
            <v>0</v>
          </cell>
          <cell r="G946">
            <v>0</v>
          </cell>
          <cell r="AN946">
            <v>0</v>
          </cell>
          <cell r="AS946">
            <v>0</v>
          </cell>
          <cell r="AU946">
            <v>0</v>
          </cell>
          <cell r="AY946">
            <v>0</v>
          </cell>
          <cell r="BA946">
            <v>0</v>
          </cell>
          <cell r="BB946">
            <v>0</v>
          </cell>
          <cell r="BF946">
            <v>0</v>
          </cell>
        </row>
        <row r="947">
          <cell r="C947">
            <v>0</v>
          </cell>
          <cell r="G947">
            <v>0</v>
          </cell>
          <cell r="AN947">
            <v>0</v>
          </cell>
          <cell r="AS947">
            <v>0</v>
          </cell>
          <cell r="AU947">
            <v>0</v>
          </cell>
          <cell r="AY947">
            <v>0</v>
          </cell>
          <cell r="BA947">
            <v>0</v>
          </cell>
          <cell r="BB947">
            <v>0</v>
          </cell>
          <cell r="BF947">
            <v>0</v>
          </cell>
        </row>
        <row r="948">
          <cell r="C948">
            <v>0</v>
          </cell>
          <cell r="G948">
            <v>0</v>
          </cell>
          <cell r="AN948">
            <v>0</v>
          </cell>
          <cell r="AS948">
            <v>0</v>
          </cell>
          <cell r="AU948">
            <v>0</v>
          </cell>
          <cell r="AY948">
            <v>0</v>
          </cell>
          <cell r="BA948">
            <v>0</v>
          </cell>
          <cell r="BB948">
            <v>0</v>
          </cell>
          <cell r="BF948">
            <v>0</v>
          </cell>
        </row>
        <row r="949">
          <cell r="C949">
            <v>0</v>
          </cell>
          <cell r="G949">
            <v>0</v>
          </cell>
          <cell r="AN949">
            <v>0</v>
          </cell>
          <cell r="AS949">
            <v>0</v>
          </cell>
          <cell r="AU949">
            <v>0</v>
          </cell>
          <cell r="AY949">
            <v>0</v>
          </cell>
          <cell r="BA949">
            <v>0</v>
          </cell>
          <cell r="BB949">
            <v>0</v>
          </cell>
          <cell r="BF949">
            <v>0</v>
          </cell>
        </row>
        <row r="950">
          <cell r="C950">
            <v>0</v>
          </cell>
          <cell r="G950">
            <v>0</v>
          </cell>
          <cell r="AN950">
            <v>0</v>
          </cell>
          <cell r="AS950">
            <v>0</v>
          </cell>
          <cell r="AU950">
            <v>0</v>
          </cell>
          <cell r="AY950">
            <v>0</v>
          </cell>
          <cell r="BA950">
            <v>0</v>
          </cell>
          <cell r="BB950">
            <v>0</v>
          </cell>
          <cell r="BF950">
            <v>0</v>
          </cell>
        </row>
        <row r="951">
          <cell r="C951">
            <v>0</v>
          </cell>
          <cell r="G951">
            <v>0</v>
          </cell>
          <cell r="AN951">
            <v>0</v>
          </cell>
          <cell r="AS951">
            <v>0</v>
          </cell>
          <cell r="AU951">
            <v>0</v>
          </cell>
          <cell r="AY951">
            <v>0</v>
          </cell>
          <cell r="BA951">
            <v>0</v>
          </cell>
          <cell r="BB951">
            <v>0</v>
          </cell>
          <cell r="BF951">
            <v>0</v>
          </cell>
        </row>
        <row r="952">
          <cell r="C952">
            <v>0</v>
          </cell>
          <cell r="G952">
            <v>0</v>
          </cell>
          <cell r="AN952">
            <v>0</v>
          </cell>
          <cell r="AS952">
            <v>0</v>
          </cell>
          <cell r="AU952">
            <v>0</v>
          </cell>
          <cell r="AY952">
            <v>0</v>
          </cell>
          <cell r="BA952">
            <v>0</v>
          </cell>
          <cell r="BB952">
            <v>0</v>
          </cell>
          <cell r="BF952">
            <v>0</v>
          </cell>
        </row>
        <row r="953">
          <cell r="C953">
            <v>0</v>
          </cell>
          <cell r="G953">
            <v>0</v>
          </cell>
          <cell r="AN953">
            <v>0</v>
          </cell>
          <cell r="AS953">
            <v>0</v>
          </cell>
          <cell r="AU953">
            <v>0</v>
          </cell>
          <cell r="AY953">
            <v>0</v>
          </cell>
          <cell r="BA953">
            <v>0</v>
          </cell>
          <cell r="BB953">
            <v>0</v>
          </cell>
          <cell r="BF953">
            <v>0</v>
          </cell>
        </row>
        <row r="954">
          <cell r="C954">
            <v>0</v>
          </cell>
          <cell r="G954">
            <v>0</v>
          </cell>
          <cell r="AN954">
            <v>0</v>
          </cell>
          <cell r="AS954">
            <v>0</v>
          </cell>
          <cell r="AU954">
            <v>0</v>
          </cell>
          <cell r="AY954">
            <v>0</v>
          </cell>
          <cell r="BA954">
            <v>0</v>
          </cell>
          <cell r="BB954">
            <v>0</v>
          </cell>
          <cell r="BF954">
            <v>0</v>
          </cell>
        </row>
        <row r="955">
          <cell r="C955">
            <v>0</v>
          </cell>
          <cell r="G955">
            <v>0</v>
          </cell>
          <cell r="AN955">
            <v>0</v>
          </cell>
          <cell r="AS955">
            <v>0</v>
          </cell>
          <cell r="AU955">
            <v>0</v>
          </cell>
          <cell r="AY955">
            <v>0</v>
          </cell>
          <cell r="BA955">
            <v>0</v>
          </cell>
          <cell r="BB955">
            <v>0</v>
          </cell>
          <cell r="BF955">
            <v>0</v>
          </cell>
        </row>
        <row r="956">
          <cell r="C956">
            <v>0</v>
          </cell>
          <cell r="G956">
            <v>0</v>
          </cell>
          <cell r="AN956">
            <v>0</v>
          </cell>
          <cell r="AS956">
            <v>0</v>
          </cell>
          <cell r="AU956">
            <v>0</v>
          </cell>
          <cell r="AY956">
            <v>0</v>
          </cell>
          <cell r="BA956">
            <v>0</v>
          </cell>
          <cell r="BB956">
            <v>0</v>
          </cell>
          <cell r="BF956">
            <v>0</v>
          </cell>
        </row>
        <row r="957">
          <cell r="C957">
            <v>0</v>
          </cell>
          <cell r="G957">
            <v>0</v>
          </cell>
          <cell r="AN957">
            <v>0</v>
          </cell>
          <cell r="AS957">
            <v>0</v>
          </cell>
          <cell r="AU957">
            <v>0</v>
          </cell>
          <cell r="AY957">
            <v>0</v>
          </cell>
          <cell r="BA957">
            <v>0</v>
          </cell>
          <cell r="BB957">
            <v>0</v>
          </cell>
          <cell r="BF957">
            <v>0</v>
          </cell>
        </row>
        <row r="958">
          <cell r="C958">
            <v>0</v>
          </cell>
          <cell r="G958">
            <v>0</v>
          </cell>
          <cell r="AN958">
            <v>0</v>
          </cell>
          <cell r="AS958">
            <v>0</v>
          </cell>
          <cell r="AU958">
            <v>0</v>
          </cell>
          <cell r="AY958">
            <v>0</v>
          </cell>
          <cell r="BA958">
            <v>0</v>
          </cell>
          <cell r="BB958">
            <v>0</v>
          </cell>
          <cell r="BF958">
            <v>0</v>
          </cell>
        </row>
        <row r="959">
          <cell r="C959">
            <v>0</v>
          </cell>
          <cell r="G959">
            <v>0</v>
          </cell>
          <cell r="AN959">
            <v>0</v>
          </cell>
          <cell r="AS959">
            <v>0</v>
          </cell>
          <cell r="AU959">
            <v>0</v>
          </cell>
          <cell r="AY959">
            <v>0</v>
          </cell>
          <cell r="BA959">
            <v>0</v>
          </cell>
          <cell r="BB959">
            <v>0</v>
          </cell>
          <cell r="BF959">
            <v>0</v>
          </cell>
        </row>
        <row r="960">
          <cell r="C960">
            <v>0</v>
          </cell>
          <cell r="G960">
            <v>0</v>
          </cell>
          <cell r="AN960">
            <v>0</v>
          </cell>
          <cell r="AS960">
            <v>0</v>
          </cell>
          <cell r="AU960">
            <v>0</v>
          </cell>
          <cell r="AY960">
            <v>0</v>
          </cell>
          <cell r="BA960">
            <v>0</v>
          </cell>
          <cell r="BB960">
            <v>0</v>
          </cell>
          <cell r="BF960">
            <v>0</v>
          </cell>
        </row>
        <row r="961">
          <cell r="C961">
            <v>0</v>
          </cell>
          <cell r="G961">
            <v>0</v>
          </cell>
          <cell r="AN961">
            <v>0</v>
          </cell>
          <cell r="AS961">
            <v>0</v>
          </cell>
          <cell r="AU961">
            <v>0</v>
          </cell>
          <cell r="AY961">
            <v>0</v>
          </cell>
          <cell r="BA961">
            <v>0</v>
          </cell>
          <cell r="BB961">
            <v>0</v>
          </cell>
          <cell r="BF961">
            <v>0</v>
          </cell>
        </row>
        <row r="962">
          <cell r="C962">
            <v>0</v>
          </cell>
          <cell r="G962">
            <v>0</v>
          </cell>
          <cell r="AN962">
            <v>0</v>
          </cell>
          <cell r="AS962">
            <v>0</v>
          </cell>
          <cell r="AU962">
            <v>0</v>
          </cell>
          <cell r="AY962">
            <v>0</v>
          </cell>
          <cell r="BA962">
            <v>0</v>
          </cell>
          <cell r="BB962">
            <v>0</v>
          </cell>
          <cell r="BF962">
            <v>0</v>
          </cell>
        </row>
        <row r="963">
          <cell r="C963">
            <v>0</v>
          </cell>
          <cell r="G963">
            <v>0</v>
          </cell>
          <cell r="AN963">
            <v>0</v>
          </cell>
          <cell r="AS963">
            <v>0</v>
          </cell>
          <cell r="AU963">
            <v>0</v>
          </cell>
          <cell r="AY963">
            <v>0</v>
          </cell>
          <cell r="BA963">
            <v>0</v>
          </cell>
          <cell r="BB963">
            <v>0</v>
          </cell>
          <cell r="BF963">
            <v>0</v>
          </cell>
        </row>
        <row r="964">
          <cell r="C964">
            <v>0</v>
          </cell>
          <cell r="G964">
            <v>0</v>
          </cell>
          <cell r="AN964">
            <v>0</v>
          </cell>
          <cell r="AS964">
            <v>0</v>
          </cell>
          <cell r="AU964">
            <v>0</v>
          </cell>
          <cell r="AY964">
            <v>0</v>
          </cell>
          <cell r="BA964">
            <v>0</v>
          </cell>
          <cell r="BB964">
            <v>0</v>
          </cell>
          <cell r="BF964">
            <v>0</v>
          </cell>
        </row>
        <row r="965">
          <cell r="C965">
            <v>0</v>
          </cell>
          <cell r="G965">
            <v>0</v>
          </cell>
          <cell r="AN965">
            <v>0</v>
          </cell>
          <cell r="AS965">
            <v>0</v>
          </cell>
          <cell r="AU965">
            <v>0</v>
          </cell>
          <cell r="AY965">
            <v>0</v>
          </cell>
          <cell r="BA965">
            <v>0</v>
          </cell>
          <cell r="BB965">
            <v>0</v>
          </cell>
          <cell r="BF965">
            <v>0</v>
          </cell>
        </row>
        <row r="966">
          <cell r="C966">
            <v>0</v>
          </cell>
          <cell r="G966">
            <v>0</v>
          </cell>
          <cell r="AN966">
            <v>0</v>
          </cell>
          <cell r="AS966">
            <v>0</v>
          </cell>
          <cell r="AU966">
            <v>0</v>
          </cell>
          <cell r="AY966">
            <v>0</v>
          </cell>
          <cell r="BA966">
            <v>0</v>
          </cell>
          <cell r="BB966">
            <v>0</v>
          </cell>
          <cell r="BF966">
            <v>0</v>
          </cell>
        </row>
        <row r="967">
          <cell r="C967">
            <v>0</v>
          </cell>
          <cell r="G967">
            <v>0</v>
          </cell>
          <cell r="AN967">
            <v>0</v>
          </cell>
          <cell r="AS967">
            <v>0</v>
          </cell>
          <cell r="AU967">
            <v>0</v>
          </cell>
          <cell r="AY967">
            <v>0</v>
          </cell>
          <cell r="BA967">
            <v>0</v>
          </cell>
          <cell r="BB967">
            <v>0</v>
          </cell>
          <cell r="BF967">
            <v>0</v>
          </cell>
        </row>
        <row r="968">
          <cell r="C968">
            <v>0</v>
          </cell>
          <cell r="G968">
            <v>0</v>
          </cell>
          <cell r="AN968">
            <v>0</v>
          </cell>
          <cell r="AS968">
            <v>0</v>
          </cell>
          <cell r="AU968">
            <v>0</v>
          </cell>
          <cell r="AY968">
            <v>0</v>
          </cell>
          <cell r="BA968">
            <v>0</v>
          </cell>
          <cell r="BB968">
            <v>0</v>
          </cell>
          <cell r="BF968">
            <v>0</v>
          </cell>
        </row>
        <row r="969">
          <cell r="C969">
            <v>0</v>
          </cell>
          <cell r="G969">
            <v>0</v>
          </cell>
          <cell r="AN969">
            <v>0</v>
          </cell>
          <cell r="AS969">
            <v>0</v>
          </cell>
          <cell r="AU969">
            <v>0</v>
          </cell>
          <cell r="AY969">
            <v>0</v>
          </cell>
          <cell r="BA969">
            <v>0</v>
          </cell>
          <cell r="BB969">
            <v>0</v>
          </cell>
          <cell r="BF969">
            <v>0</v>
          </cell>
        </row>
        <row r="970">
          <cell r="C970">
            <v>0</v>
          </cell>
          <cell r="G970">
            <v>0</v>
          </cell>
          <cell r="AN970">
            <v>0</v>
          </cell>
          <cell r="AS970">
            <v>0</v>
          </cell>
          <cell r="AU970">
            <v>0</v>
          </cell>
          <cell r="AY970">
            <v>0</v>
          </cell>
          <cell r="BA970">
            <v>0</v>
          </cell>
          <cell r="BB970">
            <v>0</v>
          </cell>
          <cell r="BF970">
            <v>0</v>
          </cell>
        </row>
        <row r="971">
          <cell r="C971">
            <v>0</v>
          </cell>
          <cell r="G971">
            <v>0</v>
          </cell>
          <cell r="AN971">
            <v>0</v>
          </cell>
          <cell r="AS971">
            <v>0</v>
          </cell>
          <cell r="AU971">
            <v>0</v>
          </cell>
          <cell r="AY971">
            <v>0</v>
          </cell>
          <cell r="BA971">
            <v>0</v>
          </cell>
          <cell r="BB971">
            <v>0</v>
          </cell>
          <cell r="BF971">
            <v>0</v>
          </cell>
        </row>
        <row r="972">
          <cell r="C972">
            <v>0</v>
          </cell>
          <cell r="G972">
            <v>0</v>
          </cell>
          <cell r="AN972">
            <v>0</v>
          </cell>
          <cell r="AS972">
            <v>0</v>
          </cell>
          <cell r="AU972">
            <v>0</v>
          </cell>
          <cell r="AY972">
            <v>0</v>
          </cell>
          <cell r="BA972">
            <v>0</v>
          </cell>
          <cell r="BB972">
            <v>0</v>
          </cell>
          <cell r="BF972">
            <v>0</v>
          </cell>
        </row>
        <row r="973">
          <cell r="C973">
            <v>0</v>
          </cell>
          <cell r="G973">
            <v>0</v>
          </cell>
          <cell r="AN973">
            <v>0</v>
          </cell>
          <cell r="AS973">
            <v>0</v>
          </cell>
          <cell r="AU973">
            <v>0</v>
          </cell>
          <cell r="AY973">
            <v>0</v>
          </cell>
          <cell r="BA973">
            <v>0</v>
          </cell>
          <cell r="BB973">
            <v>0</v>
          </cell>
          <cell r="BF973">
            <v>0</v>
          </cell>
        </row>
        <row r="974">
          <cell r="C974">
            <v>0</v>
          </cell>
          <cell r="G974">
            <v>0</v>
          </cell>
          <cell r="AN974">
            <v>0</v>
          </cell>
          <cell r="AS974">
            <v>0</v>
          </cell>
          <cell r="AU974">
            <v>0</v>
          </cell>
          <cell r="AY974">
            <v>0</v>
          </cell>
          <cell r="BA974">
            <v>0</v>
          </cell>
          <cell r="BB974">
            <v>0</v>
          </cell>
          <cell r="BF974">
            <v>0</v>
          </cell>
        </row>
        <row r="975">
          <cell r="C975">
            <v>0</v>
          </cell>
          <cell r="G975">
            <v>0</v>
          </cell>
          <cell r="AN975">
            <v>0</v>
          </cell>
          <cell r="AS975">
            <v>0</v>
          </cell>
          <cell r="AU975">
            <v>0</v>
          </cell>
          <cell r="AY975">
            <v>0</v>
          </cell>
          <cell r="BA975">
            <v>0</v>
          </cell>
          <cell r="BB975">
            <v>0</v>
          </cell>
          <cell r="BF975">
            <v>0</v>
          </cell>
        </row>
        <row r="976">
          <cell r="C976">
            <v>0</v>
          </cell>
          <cell r="G976">
            <v>0</v>
          </cell>
          <cell r="AN976">
            <v>0</v>
          </cell>
          <cell r="AS976">
            <v>0</v>
          </cell>
          <cell r="AU976">
            <v>0</v>
          </cell>
          <cell r="AY976">
            <v>0</v>
          </cell>
          <cell r="BA976">
            <v>0</v>
          </cell>
          <cell r="BB976">
            <v>0</v>
          </cell>
          <cell r="BF976">
            <v>0</v>
          </cell>
        </row>
        <row r="977">
          <cell r="C977">
            <v>0</v>
          </cell>
          <cell r="G977">
            <v>0</v>
          </cell>
          <cell r="AN977">
            <v>0</v>
          </cell>
          <cell r="AS977">
            <v>0</v>
          </cell>
          <cell r="AU977">
            <v>0</v>
          </cell>
          <cell r="AY977">
            <v>0</v>
          </cell>
          <cell r="BA977">
            <v>0</v>
          </cell>
          <cell r="BB977">
            <v>0</v>
          </cell>
          <cell r="BF977">
            <v>0</v>
          </cell>
        </row>
        <row r="978">
          <cell r="C978">
            <v>0</v>
          </cell>
          <cell r="G978">
            <v>0</v>
          </cell>
          <cell r="AN978">
            <v>0</v>
          </cell>
          <cell r="AS978">
            <v>0</v>
          </cell>
          <cell r="AU978">
            <v>0</v>
          </cell>
          <cell r="AY978">
            <v>0</v>
          </cell>
          <cell r="BA978">
            <v>0</v>
          </cell>
          <cell r="BB978">
            <v>0</v>
          </cell>
          <cell r="BF978">
            <v>0</v>
          </cell>
        </row>
        <row r="979">
          <cell r="C979">
            <v>0</v>
          </cell>
          <cell r="G979">
            <v>0</v>
          </cell>
          <cell r="AN979">
            <v>0</v>
          </cell>
          <cell r="AS979">
            <v>0</v>
          </cell>
          <cell r="AU979">
            <v>0</v>
          </cell>
          <cell r="AY979">
            <v>0</v>
          </cell>
          <cell r="BA979">
            <v>0</v>
          </cell>
          <cell r="BB979">
            <v>0</v>
          </cell>
          <cell r="BF979">
            <v>0</v>
          </cell>
        </row>
        <row r="980">
          <cell r="C980">
            <v>0</v>
          </cell>
          <cell r="G980">
            <v>0</v>
          </cell>
          <cell r="AN980">
            <v>0</v>
          </cell>
          <cell r="AS980">
            <v>0</v>
          </cell>
          <cell r="AU980">
            <v>0</v>
          </cell>
          <cell r="AY980">
            <v>0</v>
          </cell>
          <cell r="BA980">
            <v>0</v>
          </cell>
          <cell r="BB980">
            <v>0</v>
          </cell>
          <cell r="BF980">
            <v>0</v>
          </cell>
        </row>
        <row r="981">
          <cell r="C981">
            <v>0</v>
          </cell>
          <cell r="G981">
            <v>0</v>
          </cell>
          <cell r="AN981">
            <v>0</v>
          </cell>
          <cell r="AS981">
            <v>0</v>
          </cell>
          <cell r="AU981">
            <v>0</v>
          </cell>
          <cell r="AY981">
            <v>0</v>
          </cell>
          <cell r="BA981">
            <v>0</v>
          </cell>
          <cell r="BB981">
            <v>0</v>
          </cell>
          <cell r="BF981">
            <v>0</v>
          </cell>
        </row>
        <row r="982">
          <cell r="C982">
            <v>0</v>
          </cell>
          <cell r="G982">
            <v>0</v>
          </cell>
          <cell r="AN982">
            <v>0</v>
          </cell>
          <cell r="AS982">
            <v>0</v>
          </cell>
          <cell r="AU982">
            <v>0</v>
          </cell>
          <cell r="AY982">
            <v>0</v>
          </cell>
          <cell r="BA982">
            <v>0</v>
          </cell>
          <cell r="BB982">
            <v>0</v>
          </cell>
          <cell r="BF982">
            <v>0</v>
          </cell>
        </row>
        <row r="983">
          <cell r="C983">
            <v>0</v>
          </cell>
          <cell r="G983">
            <v>0</v>
          </cell>
          <cell r="AN983">
            <v>0</v>
          </cell>
          <cell r="AS983">
            <v>0</v>
          </cell>
          <cell r="AU983">
            <v>0</v>
          </cell>
          <cell r="AY983">
            <v>0</v>
          </cell>
          <cell r="BA983">
            <v>0</v>
          </cell>
          <cell r="BB983">
            <v>0</v>
          </cell>
          <cell r="BF983">
            <v>0</v>
          </cell>
        </row>
        <row r="984">
          <cell r="C984">
            <v>0</v>
          </cell>
          <cell r="G984">
            <v>0</v>
          </cell>
          <cell r="AN984">
            <v>0</v>
          </cell>
          <cell r="AS984">
            <v>0</v>
          </cell>
          <cell r="AU984">
            <v>0</v>
          </cell>
          <cell r="AY984">
            <v>0</v>
          </cell>
          <cell r="BA984">
            <v>0</v>
          </cell>
          <cell r="BB984">
            <v>0</v>
          </cell>
          <cell r="BF984">
            <v>0</v>
          </cell>
        </row>
        <row r="985">
          <cell r="C985">
            <v>0</v>
          </cell>
          <cell r="G985">
            <v>0</v>
          </cell>
          <cell r="AN985">
            <v>0</v>
          </cell>
          <cell r="AS985">
            <v>0</v>
          </cell>
          <cell r="AU985">
            <v>0</v>
          </cell>
          <cell r="AY985">
            <v>0</v>
          </cell>
          <cell r="BA985">
            <v>0</v>
          </cell>
          <cell r="BB985">
            <v>0</v>
          </cell>
          <cell r="BF985">
            <v>0</v>
          </cell>
        </row>
        <row r="986">
          <cell r="C986">
            <v>0</v>
          </cell>
          <cell r="G986">
            <v>0</v>
          </cell>
          <cell r="AN986">
            <v>0</v>
          </cell>
          <cell r="AS986">
            <v>0</v>
          </cell>
          <cell r="AU986">
            <v>0</v>
          </cell>
          <cell r="AY986">
            <v>0</v>
          </cell>
          <cell r="BA986">
            <v>0</v>
          </cell>
          <cell r="BB986">
            <v>0</v>
          </cell>
          <cell r="BF986">
            <v>0</v>
          </cell>
        </row>
        <row r="987">
          <cell r="C987">
            <v>0</v>
          </cell>
          <cell r="G987">
            <v>0</v>
          </cell>
          <cell r="AN987">
            <v>0</v>
          </cell>
          <cell r="AS987">
            <v>0</v>
          </cell>
          <cell r="AU987">
            <v>0</v>
          </cell>
          <cell r="AY987">
            <v>0</v>
          </cell>
          <cell r="BA987">
            <v>0</v>
          </cell>
          <cell r="BB987">
            <v>0</v>
          </cell>
          <cell r="BF987">
            <v>0</v>
          </cell>
        </row>
        <row r="988">
          <cell r="C988">
            <v>0</v>
          </cell>
          <cell r="G988">
            <v>0</v>
          </cell>
          <cell r="AN988">
            <v>0</v>
          </cell>
          <cell r="AS988">
            <v>0</v>
          </cell>
          <cell r="AU988">
            <v>0</v>
          </cell>
          <cell r="AY988">
            <v>0</v>
          </cell>
          <cell r="BA988">
            <v>0</v>
          </cell>
          <cell r="BB988">
            <v>0</v>
          </cell>
          <cell r="BF988">
            <v>0</v>
          </cell>
        </row>
        <row r="989">
          <cell r="C989">
            <v>0</v>
          </cell>
          <cell r="G989">
            <v>0</v>
          </cell>
          <cell r="AN989">
            <v>0</v>
          </cell>
          <cell r="AS989">
            <v>0</v>
          </cell>
          <cell r="AU989">
            <v>0</v>
          </cell>
          <cell r="AY989">
            <v>0</v>
          </cell>
          <cell r="BA989">
            <v>0</v>
          </cell>
          <cell r="BB989">
            <v>0</v>
          </cell>
          <cell r="BF989">
            <v>0</v>
          </cell>
        </row>
        <row r="990">
          <cell r="C990">
            <v>0</v>
          </cell>
          <cell r="G990">
            <v>0</v>
          </cell>
          <cell r="AN990">
            <v>0</v>
          </cell>
          <cell r="AS990">
            <v>0</v>
          </cell>
          <cell r="AU990">
            <v>0</v>
          </cell>
          <cell r="AY990">
            <v>0</v>
          </cell>
          <cell r="BA990">
            <v>0</v>
          </cell>
          <cell r="BB990">
            <v>0</v>
          </cell>
          <cell r="BF990">
            <v>0</v>
          </cell>
        </row>
        <row r="991">
          <cell r="C991">
            <v>0</v>
          </cell>
          <cell r="G991">
            <v>0</v>
          </cell>
          <cell r="AN991">
            <v>0</v>
          </cell>
          <cell r="AS991">
            <v>0</v>
          </cell>
          <cell r="AU991">
            <v>0</v>
          </cell>
          <cell r="AY991">
            <v>0</v>
          </cell>
          <cell r="BA991">
            <v>0</v>
          </cell>
          <cell r="BB991">
            <v>0</v>
          </cell>
          <cell r="BF991">
            <v>0</v>
          </cell>
        </row>
        <row r="992">
          <cell r="C992">
            <v>0</v>
          </cell>
          <cell r="G992">
            <v>0</v>
          </cell>
          <cell r="AN992">
            <v>0</v>
          </cell>
          <cell r="AS992">
            <v>0</v>
          </cell>
          <cell r="AU992">
            <v>0</v>
          </cell>
          <cell r="AY992">
            <v>0</v>
          </cell>
          <cell r="BA992">
            <v>0</v>
          </cell>
          <cell r="BB992">
            <v>0</v>
          </cell>
          <cell r="BF992">
            <v>0</v>
          </cell>
        </row>
        <row r="993">
          <cell r="C993">
            <v>0</v>
          </cell>
          <cell r="G993">
            <v>0</v>
          </cell>
          <cell r="AN993">
            <v>0</v>
          </cell>
          <cell r="AS993">
            <v>0</v>
          </cell>
          <cell r="AU993">
            <v>0</v>
          </cell>
          <cell r="AY993">
            <v>0</v>
          </cell>
          <cell r="BA993">
            <v>0</v>
          </cell>
          <cell r="BB993">
            <v>0</v>
          </cell>
          <cell r="BF993">
            <v>0</v>
          </cell>
        </row>
        <row r="994">
          <cell r="C994">
            <v>0</v>
          </cell>
          <cell r="G994">
            <v>0</v>
          </cell>
          <cell r="AN994">
            <v>0</v>
          </cell>
          <cell r="AS994">
            <v>0</v>
          </cell>
          <cell r="AU994">
            <v>0</v>
          </cell>
          <cell r="AY994">
            <v>0</v>
          </cell>
          <cell r="BA994">
            <v>0</v>
          </cell>
          <cell r="BB994">
            <v>0</v>
          </cell>
          <cell r="BF994">
            <v>0</v>
          </cell>
        </row>
        <row r="995">
          <cell r="C995">
            <v>0</v>
          </cell>
          <cell r="G995">
            <v>0</v>
          </cell>
          <cell r="AN995">
            <v>0</v>
          </cell>
          <cell r="AS995">
            <v>0</v>
          </cell>
          <cell r="AU995">
            <v>0</v>
          </cell>
          <cell r="AY995">
            <v>0</v>
          </cell>
          <cell r="BA995">
            <v>0</v>
          </cell>
          <cell r="BB995">
            <v>0</v>
          </cell>
          <cell r="BF995">
            <v>0</v>
          </cell>
        </row>
        <row r="996">
          <cell r="C996">
            <v>0</v>
          </cell>
          <cell r="G996">
            <v>0</v>
          </cell>
          <cell r="AN996">
            <v>0</v>
          </cell>
          <cell r="AS996">
            <v>0</v>
          </cell>
          <cell r="AU996">
            <v>0</v>
          </cell>
          <cell r="AY996">
            <v>0</v>
          </cell>
          <cell r="BA996">
            <v>0</v>
          </cell>
          <cell r="BB996">
            <v>0</v>
          </cell>
          <cell r="BF996">
            <v>0</v>
          </cell>
        </row>
        <row r="997">
          <cell r="C997">
            <v>0</v>
          </cell>
          <cell r="G997">
            <v>0</v>
          </cell>
          <cell r="AN997">
            <v>0</v>
          </cell>
          <cell r="AS997">
            <v>0</v>
          </cell>
          <cell r="AU997">
            <v>0</v>
          </cell>
          <cell r="AY997">
            <v>0</v>
          </cell>
          <cell r="BA997">
            <v>0</v>
          </cell>
          <cell r="BB997">
            <v>0</v>
          </cell>
          <cell r="BF997">
            <v>0</v>
          </cell>
        </row>
        <row r="998">
          <cell r="C998">
            <v>0</v>
          </cell>
          <cell r="G998">
            <v>0</v>
          </cell>
          <cell r="AN998">
            <v>0</v>
          </cell>
          <cell r="AS998">
            <v>0</v>
          </cell>
          <cell r="AU998">
            <v>0</v>
          </cell>
          <cell r="AY998">
            <v>0</v>
          </cell>
          <cell r="BA998">
            <v>0</v>
          </cell>
          <cell r="BB998">
            <v>0</v>
          </cell>
          <cell r="BF998">
            <v>0</v>
          </cell>
        </row>
        <row r="999">
          <cell r="C999">
            <v>0</v>
          </cell>
          <cell r="G999">
            <v>0</v>
          </cell>
          <cell r="AN999">
            <v>0</v>
          </cell>
          <cell r="AS999">
            <v>0</v>
          </cell>
          <cell r="AU999">
            <v>0</v>
          </cell>
          <cell r="AY999">
            <v>0</v>
          </cell>
          <cell r="BA999">
            <v>0</v>
          </cell>
          <cell r="BB999">
            <v>0</v>
          </cell>
          <cell r="BF999">
            <v>0</v>
          </cell>
        </row>
        <row r="1000">
          <cell r="C1000">
            <v>0</v>
          </cell>
          <cell r="G1000">
            <v>0</v>
          </cell>
          <cell r="AN1000">
            <v>0</v>
          </cell>
          <cell r="AS1000">
            <v>0</v>
          </cell>
          <cell r="AU1000">
            <v>0</v>
          </cell>
          <cell r="AY1000">
            <v>0</v>
          </cell>
          <cell r="BA1000">
            <v>0</v>
          </cell>
          <cell r="BB1000">
            <v>0</v>
          </cell>
          <cell r="BF1000">
            <v>0</v>
          </cell>
        </row>
        <row r="1001">
          <cell r="C1001">
            <v>0</v>
          </cell>
          <cell r="G1001">
            <v>0</v>
          </cell>
          <cell r="AN1001">
            <v>0</v>
          </cell>
          <cell r="AS1001">
            <v>0</v>
          </cell>
          <cell r="AU1001">
            <v>0</v>
          </cell>
          <cell r="AY1001">
            <v>0</v>
          </cell>
          <cell r="BA1001">
            <v>0</v>
          </cell>
          <cell r="BB1001">
            <v>0</v>
          </cell>
          <cell r="BF1001">
            <v>0</v>
          </cell>
        </row>
        <row r="1002">
          <cell r="C1002">
            <v>0</v>
          </cell>
          <cell r="G1002">
            <v>0</v>
          </cell>
          <cell r="AN1002">
            <v>0</v>
          </cell>
          <cell r="AS1002">
            <v>0</v>
          </cell>
          <cell r="AU1002">
            <v>0</v>
          </cell>
          <cell r="AY1002">
            <v>0</v>
          </cell>
          <cell r="BA1002">
            <v>0</v>
          </cell>
          <cell r="BB1002">
            <v>0</v>
          </cell>
          <cell r="BF1002">
            <v>0</v>
          </cell>
        </row>
        <row r="1003">
          <cell r="C1003">
            <v>0</v>
          </cell>
          <cell r="G1003">
            <v>0</v>
          </cell>
          <cell r="AN1003">
            <v>0</v>
          </cell>
          <cell r="AS1003">
            <v>0</v>
          </cell>
          <cell r="AU1003">
            <v>0</v>
          </cell>
          <cell r="AY1003">
            <v>0</v>
          </cell>
          <cell r="BA1003">
            <v>0</v>
          </cell>
          <cell r="BB1003">
            <v>0</v>
          </cell>
          <cell r="BF1003">
            <v>0</v>
          </cell>
        </row>
        <row r="1004">
          <cell r="C1004">
            <v>0</v>
          </cell>
          <cell r="G1004">
            <v>0</v>
          </cell>
          <cell r="AN1004">
            <v>0</v>
          </cell>
          <cell r="AS1004">
            <v>0</v>
          </cell>
          <cell r="AU1004">
            <v>0</v>
          </cell>
          <cell r="AY1004">
            <v>0</v>
          </cell>
          <cell r="BA1004">
            <v>0</v>
          </cell>
          <cell r="BB1004">
            <v>0</v>
          </cell>
          <cell r="BF1004">
            <v>0</v>
          </cell>
        </row>
        <row r="1005">
          <cell r="C1005">
            <v>0</v>
          </cell>
          <cell r="G1005">
            <v>0</v>
          </cell>
          <cell r="AN1005">
            <v>0</v>
          </cell>
          <cell r="AS1005">
            <v>0</v>
          </cell>
          <cell r="AU1005">
            <v>0</v>
          </cell>
          <cell r="AY1005">
            <v>0</v>
          </cell>
          <cell r="BA1005">
            <v>0</v>
          </cell>
          <cell r="BB1005">
            <v>0</v>
          </cell>
          <cell r="BF1005">
            <v>0</v>
          </cell>
        </row>
        <row r="1006">
          <cell r="C1006">
            <v>0</v>
          </cell>
          <cell r="G1006">
            <v>0</v>
          </cell>
          <cell r="AN1006">
            <v>0</v>
          </cell>
          <cell r="AS1006">
            <v>0</v>
          </cell>
          <cell r="AU1006">
            <v>0</v>
          </cell>
          <cell r="AY1006">
            <v>0</v>
          </cell>
          <cell r="BA1006">
            <v>0</v>
          </cell>
          <cell r="BB1006">
            <v>0</v>
          </cell>
          <cell r="BF1006">
            <v>0</v>
          </cell>
        </row>
        <row r="1007">
          <cell r="C1007">
            <v>0</v>
          </cell>
          <cell r="G1007">
            <v>0</v>
          </cell>
          <cell r="AN1007">
            <v>0</v>
          </cell>
          <cell r="AS1007">
            <v>0</v>
          </cell>
          <cell r="AU1007">
            <v>0</v>
          </cell>
          <cell r="AY1007">
            <v>0</v>
          </cell>
          <cell r="BA1007">
            <v>0</v>
          </cell>
          <cell r="BB1007">
            <v>0</v>
          </cell>
          <cell r="BF1007">
            <v>0</v>
          </cell>
        </row>
        <row r="1008">
          <cell r="C1008">
            <v>0</v>
          </cell>
          <cell r="G1008">
            <v>0</v>
          </cell>
          <cell r="AN1008">
            <v>0</v>
          </cell>
          <cell r="AS1008">
            <v>0</v>
          </cell>
          <cell r="AU1008">
            <v>0</v>
          </cell>
          <cell r="AY1008">
            <v>0</v>
          </cell>
          <cell r="BA1008">
            <v>0</v>
          </cell>
          <cell r="BB1008">
            <v>0</v>
          </cell>
          <cell r="BF1008">
            <v>0</v>
          </cell>
        </row>
        <row r="1009">
          <cell r="C1009">
            <v>0</v>
          </cell>
          <cell r="G1009">
            <v>0</v>
          </cell>
          <cell r="AN1009">
            <v>0</v>
          </cell>
          <cell r="AS1009">
            <v>0</v>
          </cell>
          <cell r="AU1009">
            <v>0</v>
          </cell>
          <cell r="AY1009">
            <v>0</v>
          </cell>
          <cell r="BA1009">
            <v>0</v>
          </cell>
          <cell r="BB1009">
            <v>0</v>
          </cell>
          <cell r="BF1009">
            <v>0</v>
          </cell>
        </row>
        <row r="1010">
          <cell r="C1010">
            <v>0</v>
          </cell>
          <cell r="G1010">
            <v>0</v>
          </cell>
          <cell r="AN1010">
            <v>0</v>
          </cell>
          <cell r="AS1010">
            <v>0</v>
          </cell>
          <cell r="AU1010">
            <v>0</v>
          </cell>
          <cell r="AY1010">
            <v>0</v>
          </cell>
          <cell r="BA1010">
            <v>0</v>
          </cell>
          <cell r="BB1010">
            <v>0</v>
          </cell>
          <cell r="BF1010">
            <v>0</v>
          </cell>
        </row>
        <row r="1011">
          <cell r="C1011">
            <v>0</v>
          </cell>
          <cell r="G1011">
            <v>0</v>
          </cell>
          <cell r="AN1011">
            <v>0</v>
          </cell>
          <cell r="AS1011">
            <v>0</v>
          </cell>
          <cell r="AU1011">
            <v>0</v>
          </cell>
          <cell r="AY1011">
            <v>0</v>
          </cell>
          <cell r="BA1011">
            <v>0</v>
          </cell>
          <cell r="BB1011">
            <v>0</v>
          </cell>
          <cell r="BF1011">
            <v>0</v>
          </cell>
        </row>
        <row r="1012">
          <cell r="C1012">
            <v>0</v>
          </cell>
          <cell r="G1012">
            <v>0</v>
          </cell>
          <cell r="AN1012">
            <v>0</v>
          </cell>
          <cell r="AS1012">
            <v>0</v>
          </cell>
          <cell r="AU1012">
            <v>0</v>
          </cell>
          <cell r="AY1012">
            <v>0</v>
          </cell>
          <cell r="BA1012">
            <v>0</v>
          </cell>
          <cell r="BB1012">
            <v>0</v>
          </cell>
          <cell r="BF1012">
            <v>0</v>
          </cell>
        </row>
        <row r="1013">
          <cell r="C1013">
            <v>0</v>
          </cell>
          <cell r="G1013">
            <v>0</v>
          </cell>
          <cell r="AN1013">
            <v>0</v>
          </cell>
          <cell r="AS1013">
            <v>0</v>
          </cell>
          <cell r="AU1013">
            <v>0</v>
          </cell>
          <cell r="AY1013">
            <v>0</v>
          </cell>
          <cell r="BA1013">
            <v>0</v>
          </cell>
          <cell r="BB1013">
            <v>0</v>
          </cell>
          <cell r="BF1013">
            <v>0</v>
          </cell>
        </row>
        <row r="1014">
          <cell r="C1014">
            <v>0</v>
          </cell>
          <cell r="G1014">
            <v>0</v>
          </cell>
          <cell r="AN1014">
            <v>0</v>
          </cell>
          <cell r="AS1014">
            <v>0</v>
          </cell>
          <cell r="AU1014">
            <v>0</v>
          </cell>
          <cell r="AY1014">
            <v>0</v>
          </cell>
          <cell r="BA1014">
            <v>0</v>
          </cell>
          <cell r="BB1014">
            <v>0</v>
          </cell>
          <cell r="BF1014">
            <v>0</v>
          </cell>
        </row>
        <row r="1015">
          <cell r="C1015">
            <v>0</v>
          </cell>
          <cell r="G1015">
            <v>0</v>
          </cell>
          <cell r="AN1015">
            <v>0</v>
          </cell>
          <cell r="AS1015">
            <v>0</v>
          </cell>
          <cell r="AU1015">
            <v>0</v>
          </cell>
          <cell r="AY1015">
            <v>0</v>
          </cell>
          <cell r="BA1015">
            <v>0</v>
          </cell>
          <cell r="BB1015">
            <v>0</v>
          </cell>
          <cell r="BF1015">
            <v>0</v>
          </cell>
        </row>
        <row r="1016">
          <cell r="C1016">
            <v>0</v>
          </cell>
          <cell r="G1016">
            <v>0</v>
          </cell>
          <cell r="AN1016">
            <v>0</v>
          </cell>
          <cell r="AS1016">
            <v>0</v>
          </cell>
          <cell r="AU1016">
            <v>0</v>
          </cell>
          <cell r="AY1016">
            <v>0</v>
          </cell>
          <cell r="BA1016">
            <v>0</v>
          </cell>
          <cell r="BB1016">
            <v>0</v>
          </cell>
          <cell r="BF1016">
            <v>0</v>
          </cell>
        </row>
        <row r="1017">
          <cell r="C1017">
            <v>0</v>
          </cell>
          <cell r="G1017">
            <v>0</v>
          </cell>
          <cell r="AN1017">
            <v>0</v>
          </cell>
          <cell r="AS1017">
            <v>0</v>
          </cell>
          <cell r="AU1017">
            <v>0</v>
          </cell>
          <cell r="AY1017">
            <v>0</v>
          </cell>
          <cell r="BA1017">
            <v>0</v>
          </cell>
          <cell r="BB1017">
            <v>0</v>
          </cell>
          <cell r="BF1017">
            <v>0</v>
          </cell>
        </row>
        <row r="1018">
          <cell r="C1018">
            <v>0</v>
          </cell>
          <cell r="G1018">
            <v>0</v>
          </cell>
          <cell r="AN1018">
            <v>0</v>
          </cell>
          <cell r="AS1018">
            <v>0</v>
          </cell>
          <cell r="AU1018">
            <v>0</v>
          </cell>
          <cell r="AY1018">
            <v>0</v>
          </cell>
          <cell r="BA1018">
            <v>0</v>
          </cell>
          <cell r="BB1018">
            <v>0</v>
          </cell>
          <cell r="BF1018">
            <v>0</v>
          </cell>
        </row>
        <row r="1019">
          <cell r="C1019">
            <v>0</v>
          </cell>
          <cell r="G1019">
            <v>0</v>
          </cell>
          <cell r="AN1019">
            <v>0</v>
          </cell>
          <cell r="AS1019">
            <v>0</v>
          </cell>
          <cell r="AU1019">
            <v>0</v>
          </cell>
          <cell r="AY1019">
            <v>0</v>
          </cell>
          <cell r="BA1019">
            <v>0</v>
          </cell>
          <cell r="BB1019">
            <v>0</v>
          </cell>
          <cell r="BF1019">
            <v>0</v>
          </cell>
        </row>
        <row r="1020">
          <cell r="C1020">
            <v>0</v>
          </cell>
          <cell r="G1020">
            <v>0</v>
          </cell>
          <cell r="AN1020">
            <v>0</v>
          </cell>
          <cell r="AS1020">
            <v>0</v>
          </cell>
          <cell r="AU1020">
            <v>0</v>
          </cell>
          <cell r="AY1020">
            <v>0</v>
          </cell>
          <cell r="BA1020">
            <v>0</v>
          </cell>
          <cell r="BB1020">
            <v>0</v>
          </cell>
          <cell r="BF1020">
            <v>0</v>
          </cell>
        </row>
        <row r="1021">
          <cell r="C1021">
            <v>0</v>
          </cell>
          <cell r="G1021">
            <v>0</v>
          </cell>
          <cell r="AN1021">
            <v>0</v>
          </cell>
          <cell r="AS1021">
            <v>0</v>
          </cell>
          <cell r="AU1021">
            <v>0</v>
          </cell>
          <cell r="AY1021">
            <v>0</v>
          </cell>
          <cell r="BA1021">
            <v>0</v>
          </cell>
          <cell r="BB1021">
            <v>0</v>
          </cell>
          <cell r="BF1021">
            <v>0</v>
          </cell>
        </row>
        <row r="1022">
          <cell r="C1022">
            <v>0</v>
          </cell>
          <cell r="G1022">
            <v>0</v>
          </cell>
          <cell r="AN1022">
            <v>0</v>
          </cell>
          <cell r="AS1022">
            <v>0</v>
          </cell>
          <cell r="AU1022">
            <v>0</v>
          </cell>
          <cell r="AY1022">
            <v>0</v>
          </cell>
          <cell r="BA1022">
            <v>0</v>
          </cell>
          <cell r="BB1022">
            <v>0</v>
          </cell>
          <cell r="BF1022">
            <v>0</v>
          </cell>
        </row>
        <row r="1023">
          <cell r="C1023">
            <v>0</v>
          </cell>
          <cell r="G1023">
            <v>0</v>
          </cell>
          <cell r="AN1023">
            <v>0</v>
          </cell>
          <cell r="AS1023">
            <v>0</v>
          </cell>
          <cell r="AU1023">
            <v>0</v>
          </cell>
          <cell r="AY1023">
            <v>0</v>
          </cell>
          <cell r="BA1023">
            <v>0</v>
          </cell>
          <cell r="BB1023">
            <v>0</v>
          </cell>
          <cell r="BF1023">
            <v>0</v>
          </cell>
        </row>
        <row r="1024">
          <cell r="C1024">
            <v>0</v>
          </cell>
          <cell r="G1024">
            <v>0</v>
          </cell>
          <cell r="AN1024">
            <v>0</v>
          </cell>
          <cell r="AS1024">
            <v>0</v>
          </cell>
          <cell r="AU1024">
            <v>0</v>
          </cell>
          <cell r="AY1024">
            <v>0</v>
          </cell>
          <cell r="BA1024">
            <v>0</v>
          </cell>
          <cell r="BB1024">
            <v>0</v>
          </cell>
          <cell r="BF1024">
            <v>0</v>
          </cell>
        </row>
        <row r="1025">
          <cell r="C1025">
            <v>0</v>
          </cell>
          <cell r="G1025">
            <v>0</v>
          </cell>
          <cell r="AN1025">
            <v>0</v>
          </cell>
          <cell r="AS1025">
            <v>0</v>
          </cell>
          <cell r="AU1025">
            <v>0</v>
          </cell>
          <cell r="AY1025">
            <v>0</v>
          </cell>
          <cell r="BA1025">
            <v>0</v>
          </cell>
          <cell r="BB1025">
            <v>0</v>
          </cell>
          <cell r="BF1025">
            <v>0</v>
          </cell>
        </row>
        <row r="1026">
          <cell r="C1026">
            <v>0</v>
          </cell>
          <cell r="G1026">
            <v>0</v>
          </cell>
          <cell r="AN1026">
            <v>0</v>
          </cell>
          <cell r="AS1026">
            <v>0</v>
          </cell>
          <cell r="AU1026">
            <v>0</v>
          </cell>
          <cell r="AY1026">
            <v>0</v>
          </cell>
          <cell r="BA1026">
            <v>0</v>
          </cell>
          <cell r="BB1026">
            <v>0</v>
          </cell>
          <cell r="BF1026">
            <v>0</v>
          </cell>
        </row>
        <row r="1027">
          <cell r="C1027">
            <v>0</v>
          </cell>
          <cell r="G1027">
            <v>0</v>
          </cell>
          <cell r="AN1027">
            <v>0</v>
          </cell>
          <cell r="AS1027">
            <v>0</v>
          </cell>
          <cell r="AU1027">
            <v>0</v>
          </cell>
          <cell r="AY1027">
            <v>0</v>
          </cell>
          <cell r="BA1027">
            <v>0</v>
          </cell>
          <cell r="BB1027">
            <v>0</v>
          </cell>
          <cell r="BF1027">
            <v>0</v>
          </cell>
        </row>
        <row r="1028">
          <cell r="C1028">
            <v>0</v>
          </cell>
          <cell r="G1028">
            <v>0</v>
          </cell>
          <cell r="AN1028">
            <v>0</v>
          </cell>
          <cell r="AS1028">
            <v>0</v>
          </cell>
          <cell r="AU1028">
            <v>0</v>
          </cell>
          <cell r="AY1028">
            <v>0</v>
          </cell>
          <cell r="BA1028">
            <v>0</v>
          </cell>
          <cell r="BB1028">
            <v>0</v>
          </cell>
          <cell r="BF1028">
            <v>0</v>
          </cell>
        </row>
        <row r="1029">
          <cell r="C1029">
            <v>0</v>
          </cell>
          <cell r="G1029">
            <v>0</v>
          </cell>
          <cell r="AN1029">
            <v>0</v>
          </cell>
          <cell r="AS1029">
            <v>0</v>
          </cell>
          <cell r="AU1029">
            <v>0</v>
          </cell>
          <cell r="AY1029">
            <v>0</v>
          </cell>
          <cell r="BA1029">
            <v>0</v>
          </cell>
          <cell r="BB1029">
            <v>0</v>
          </cell>
          <cell r="BF1029">
            <v>0</v>
          </cell>
        </row>
        <row r="1030">
          <cell r="C1030">
            <v>0</v>
          </cell>
          <cell r="G1030">
            <v>0</v>
          </cell>
          <cell r="AN1030">
            <v>0</v>
          </cell>
          <cell r="AS1030">
            <v>0</v>
          </cell>
          <cell r="AU1030">
            <v>0</v>
          </cell>
          <cell r="AY1030">
            <v>0</v>
          </cell>
          <cell r="BA1030">
            <v>0</v>
          </cell>
          <cell r="BB1030">
            <v>0</v>
          </cell>
          <cell r="BF1030">
            <v>0</v>
          </cell>
        </row>
        <row r="1031">
          <cell r="C1031">
            <v>0</v>
          </cell>
          <cell r="G1031">
            <v>0</v>
          </cell>
          <cell r="AN1031">
            <v>0</v>
          </cell>
          <cell r="AS1031">
            <v>0</v>
          </cell>
          <cell r="AU1031">
            <v>0</v>
          </cell>
          <cell r="AY1031">
            <v>0</v>
          </cell>
          <cell r="BA1031">
            <v>0</v>
          </cell>
          <cell r="BB1031">
            <v>0</v>
          </cell>
          <cell r="BF1031">
            <v>0</v>
          </cell>
        </row>
        <row r="1032">
          <cell r="C1032">
            <v>0</v>
          </cell>
          <cell r="G1032">
            <v>0</v>
          </cell>
          <cell r="AN1032">
            <v>0</v>
          </cell>
          <cell r="AS1032">
            <v>0</v>
          </cell>
          <cell r="AU1032">
            <v>0</v>
          </cell>
          <cell r="AY1032">
            <v>0</v>
          </cell>
          <cell r="BA1032">
            <v>0</v>
          </cell>
          <cell r="BB1032">
            <v>0</v>
          </cell>
          <cell r="BF1032">
            <v>0</v>
          </cell>
        </row>
        <row r="1033">
          <cell r="C1033">
            <v>0</v>
          </cell>
          <cell r="G1033">
            <v>0</v>
          </cell>
          <cell r="AN1033">
            <v>0</v>
          </cell>
          <cell r="AS1033">
            <v>0</v>
          </cell>
          <cell r="AU1033">
            <v>0</v>
          </cell>
          <cell r="AY1033">
            <v>0</v>
          </cell>
          <cell r="BA1033">
            <v>0</v>
          </cell>
          <cell r="BB1033">
            <v>0</v>
          </cell>
          <cell r="BF1033">
            <v>0</v>
          </cell>
        </row>
        <row r="1034">
          <cell r="C1034">
            <v>0</v>
          </cell>
          <cell r="G1034">
            <v>0</v>
          </cell>
          <cell r="AN1034">
            <v>0</v>
          </cell>
          <cell r="AS1034">
            <v>0</v>
          </cell>
          <cell r="AU1034">
            <v>0</v>
          </cell>
          <cell r="AY1034">
            <v>0</v>
          </cell>
          <cell r="BA1034">
            <v>0</v>
          </cell>
          <cell r="BB1034">
            <v>0</v>
          </cell>
          <cell r="BF1034">
            <v>0</v>
          </cell>
        </row>
        <row r="1035">
          <cell r="C1035">
            <v>0</v>
          </cell>
          <cell r="G1035">
            <v>0</v>
          </cell>
          <cell r="AN1035">
            <v>0</v>
          </cell>
          <cell r="AS1035">
            <v>0</v>
          </cell>
          <cell r="AU1035">
            <v>0</v>
          </cell>
          <cell r="AY1035">
            <v>0</v>
          </cell>
          <cell r="BA1035">
            <v>0</v>
          </cell>
          <cell r="BB1035">
            <v>0</v>
          </cell>
          <cell r="BF1035">
            <v>0</v>
          </cell>
        </row>
        <row r="1036">
          <cell r="C1036">
            <v>0</v>
          </cell>
          <cell r="G1036">
            <v>0</v>
          </cell>
          <cell r="AN1036">
            <v>0</v>
          </cell>
          <cell r="AS1036">
            <v>0</v>
          </cell>
          <cell r="AU1036">
            <v>0</v>
          </cell>
          <cell r="AY1036">
            <v>0</v>
          </cell>
          <cell r="BA1036">
            <v>0</v>
          </cell>
          <cell r="BB1036">
            <v>0</v>
          </cell>
          <cell r="BF1036">
            <v>0</v>
          </cell>
        </row>
        <row r="1037">
          <cell r="C1037">
            <v>0</v>
          </cell>
          <cell r="G1037">
            <v>0</v>
          </cell>
          <cell r="AN1037">
            <v>0</v>
          </cell>
          <cell r="AS1037">
            <v>0</v>
          </cell>
          <cell r="AU1037">
            <v>0</v>
          </cell>
          <cell r="AY1037">
            <v>0</v>
          </cell>
          <cell r="BA1037">
            <v>0</v>
          </cell>
          <cell r="BB1037">
            <v>0</v>
          </cell>
          <cell r="BF1037">
            <v>0</v>
          </cell>
        </row>
        <row r="1038">
          <cell r="C1038">
            <v>0</v>
          </cell>
          <cell r="G1038">
            <v>0</v>
          </cell>
          <cell r="AN1038">
            <v>0</v>
          </cell>
          <cell r="AS1038">
            <v>0</v>
          </cell>
          <cell r="AU1038">
            <v>0</v>
          </cell>
          <cell r="AY1038">
            <v>0</v>
          </cell>
          <cell r="BA1038">
            <v>0</v>
          </cell>
          <cell r="BB1038">
            <v>0</v>
          </cell>
          <cell r="BF1038">
            <v>0</v>
          </cell>
        </row>
        <row r="1039">
          <cell r="C1039">
            <v>0</v>
          </cell>
          <cell r="G1039">
            <v>0</v>
          </cell>
          <cell r="AN1039">
            <v>0</v>
          </cell>
          <cell r="AS1039">
            <v>0</v>
          </cell>
          <cell r="AU1039">
            <v>0</v>
          </cell>
          <cell r="AY1039">
            <v>0</v>
          </cell>
          <cell r="BA1039">
            <v>0</v>
          </cell>
          <cell r="BB1039">
            <v>0</v>
          </cell>
          <cell r="BF1039">
            <v>0</v>
          </cell>
        </row>
        <row r="1040">
          <cell r="C1040">
            <v>0</v>
          </cell>
          <cell r="G1040">
            <v>0</v>
          </cell>
          <cell r="AN1040">
            <v>0</v>
          </cell>
          <cell r="AS1040">
            <v>0</v>
          </cell>
          <cell r="AU1040">
            <v>0</v>
          </cell>
          <cell r="AY1040">
            <v>0</v>
          </cell>
          <cell r="BA1040">
            <v>0</v>
          </cell>
          <cell r="BB1040">
            <v>0</v>
          </cell>
          <cell r="BF1040">
            <v>0</v>
          </cell>
        </row>
        <row r="1041">
          <cell r="C1041">
            <v>0</v>
          </cell>
          <cell r="G1041">
            <v>0</v>
          </cell>
          <cell r="AN1041">
            <v>0</v>
          </cell>
          <cell r="AS1041">
            <v>0</v>
          </cell>
          <cell r="AU1041">
            <v>0</v>
          </cell>
          <cell r="AY1041">
            <v>0</v>
          </cell>
          <cell r="BA1041">
            <v>0</v>
          </cell>
          <cell r="BB1041">
            <v>0</v>
          </cell>
          <cell r="BF1041">
            <v>0</v>
          </cell>
        </row>
        <row r="1042">
          <cell r="C1042">
            <v>0</v>
          </cell>
          <cell r="G1042">
            <v>0</v>
          </cell>
          <cell r="AN1042">
            <v>0</v>
          </cell>
          <cell r="AS1042">
            <v>0</v>
          </cell>
          <cell r="AU1042">
            <v>0</v>
          </cell>
          <cell r="AY1042">
            <v>0</v>
          </cell>
          <cell r="BA1042">
            <v>0</v>
          </cell>
          <cell r="BB1042">
            <v>0</v>
          </cell>
          <cell r="BF1042">
            <v>0</v>
          </cell>
        </row>
        <row r="1043">
          <cell r="C1043">
            <v>0</v>
          </cell>
          <cell r="G1043">
            <v>0</v>
          </cell>
          <cell r="AN1043">
            <v>0</v>
          </cell>
          <cell r="AS1043">
            <v>0</v>
          </cell>
          <cell r="AU1043">
            <v>0</v>
          </cell>
          <cell r="AY1043">
            <v>0</v>
          </cell>
          <cell r="BA1043">
            <v>0</v>
          </cell>
          <cell r="BB1043">
            <v>0</v>
          </cell>
          <cell r="BF1043">
            <v>0</v>
          </cell>
        </row>
        <row r="1044">
          <cell r="C1044">
            <v>0</v>
          </cell>
          <cell r="G1044">
            <v>0</v>
          </cell>
          <cell r="AN1044">
            <v>0</v>
          </cell>
          <cell r="AS1044">
            <v>0</v>
          </cell>
          <cell r="AU1044">
            <v>0</v>
          </cell>
          <cell r="AY1044">
            <v>0</v>
          </cell>
          <cell r="BA1044">
            <v>0</v>
          </cell>
          <cell r="BB1044">
            <v>0</v>
          </cell>
          <cell r="BF1044">
            <v>0</v>
          </cell>
        </row>
        <row r="1045">
          <cell r="C1045">
            <v>0</v>
          </cell>
          <cell r="G1045">
            <v>0</v>
          </cell>
          <cell r="AN1045">
            <v>0</v>
          </cell>
          <cell r="AS1045">
            <v>0</v>
          </cell>
          <cell r="AU1045">
            <v>0</v>
          </cell>
          <cell r="AY1045">
            <v>0</v>
          </cell>
          <cell r="BA1045">
            <v>0</v>
          </cell>
          <cell r="BB1045">
            <v>0</v>
          </cell>
          <cell r="BF1045">
            <v>0</v>
          </cell>
        </row>
        <row r="1046">
          <cell r="C1046">
            <v>0</v>
          </cell>
          <cell r="G1046">
            <v>0</v>
          </cell>
          <cell r="AN1046">
            <v>0</v>
          </cell>
          <cell r="AS1046">
            <v>0</v>
          </cell>
          <cell r="AU1046">
            <v>0</v>
          </cell>
          <cell r="AY1046">
            <v>0</v>
          </cell>
          <cell r="BA1046">
            <v>0</v>
          </cell>
          <cell r="BB1046">
            <v>0</v>
          </cell>
          <cell r="BF1046">
            <v>0</v>
          </cell>
        </row>
        <row r="1047">
          <cell r="C1047">
            <v>0</v>
          </cell>
          <cell r="G1047">
            <v>0</v>
          </cell>
          <cell r="AN1047">
            <v>0</v>
          </cell>
          <cell r="AS1047">
            <v>0</v>
          </cell>
          <cell r="AU1047">
            <v>0</v>
          </cell>
          <cell r="AY1047">
            <v>0</v>
          </cell>
          <cell r="BA1047">
            <v>0</v>
          </cell>
          <cell r="BB1047">
            <v>0</v>
          </cell>
          <cell r="BF1047">
            <v>0</v>
          </cell>
        </row>
        <row r="1048">
          <cell r="C1048">
            <v>0</v>
          </cell>
          <cell r="G1048">
            <v>0</v>
          </cell>
          <cell r="AN1048">
            <v>0</v>
          </cell>
          <cell r="AS1048">
            <v>0</v>
          </cell>
          <cell r="AU1048">
            <v>0</v>
          </cell>
          <cell r="AY1048">
            <v>0</v>
          </cell>
          <cell r="BA1048">
            <v>0</v>
          </cell>
          <cell r="BB1048">
            <v>0</v>
          </cell>
          <cell r="BF1048">
            <v>0</v>
          </cell>
        </row>
        <row r="1049">
          <cell r="C1049">
            <v>0</v>
          </cell>
          <cell r="G1049">
            <v>0</v>
          </cell>
          <cell r="AN1049">
            <v>0</v>
          </cell>
          <cell r="AS1049">
            <v>0</v>
          </cell>
          <cell r="AU1049">
            <v>0</v>
          </cell>
          <cell r="AY1049">
            <v>0</v>
          </cell>
          <cell r="BA1049">
            <v>0</v>
          </cell>
          <cell r="BB1049">
            <v>0</v>
          </cell>
          <cell r="BF1049">
            <v>0</v>
          </cell>
        </row>
        <row r="1050">
          <cell r="C1050">
            <v>0</v>
          </cell>
          <cell r="G1050">
            <v>0</v>
          </cell>
          <cell r="AN1050">
            <v>0</v>
          </cell>
          <cell r="AS1050">
            <v>0</v>
          </cell>
          <cell r="AU1050">
            <v>0</v>
          </cell>
          <cell r="AY1050">
            <v>0</v>
          </cell>
          <cell r="BA1050">
            <v>0</v>
          </cell>
          <cell r="BB1050">
            <v>0</v>
          </cell>
          <cell r="BF1050">
            <v>0</v>
          </cell>
        </row>
        <row r="1051">
          <cell r="C1051">
            <v>0</v>
          </cell>
          <cell r="G1051">
            <v>0</v>
          </cell>
          <cell r="AN1051">
            <v>0</v>
          </cell>
          <cell r="AS1051">
            <v>0</v>
          </cell>
          <cell r="AU1051">
            <v>0</v>
          </cell>
          <cell r="AY1051">
            <v>0</v>
          </cell>
          <cell r="BA1051">
            <v>0</v>
          </cell>
          <cell r="BB1051">
            <v>0</v>
          </cell>
          <cell r="BF1051">
            <v>0</v>
          </cell>
        </row>
        <row r="1052">
          <cell r="C1052">
            <v>0</v>
          </cell>
          <cell r="G1052">
            <v>0</v>
          </cell>
          <cell r="AN1052">
            <v>0</v>
          </cell>
          <cell r="AS1052">
            <v>0</v>
          </cell>
          <cell r="AU1052">
            <v>0</v>
          </cell>
          <cell r="AY1052">
            <v>0</v>
          </cell>
          <cell r="BA1052">
            <v>0</v>
          </cell>
          <cell r="BB1052">
            <v>0</v>
          </cell>
          <cell r="BF1052">
            <v>0</v>
          </cell>
        </row>
        <row r="1053">
          <cell r="C1053">
            <v>0</v>
          </cell>
          <cell r="G1053">
            <v>0</v>
          </cell>
          <cell r="AN1053">
            <v>0</v>
          </cell>
          <cell r="AS1053">
            <v>0</v>
          </cell>
          <cell r="AU1053">
            <v>0</v>
          </cell>
          <cell r="AY1053">
            <v>0</v>
          </cell>
          <cell r="BA1053">
            <v>0</v>
          </cell>
          <cell r="BB1053">
            <v>0</v>
          </cell>
          <cell r="BF1053">
            <v>0</v>
          </cell>
        </row>
        <row r="1054">
          <cell r="C1054">
            <v>0</v>
          </cell>
          <cell r="G1054">
            <v>0</v>
          </cell>
          <cell r="AN1054">
            <v>0</v>
          </cell>
          <cell r="AS1054">
            <v>0</v>
          </cell>
          <cell r="AU1054">
            <v>0</v>
          </cell>
          <cell r="AY1054">
            <v>0</v>
          </cell>
          <cell r="BA1054">
            <v>0</v>
          </cell>
          <cell r="BB1054">
            <v>0</v>
          </cell>
          <cell r="BF1054">
            <v>0</v>
          </cell>
        </row>
        <row r="1055">
          <cell r="C1055">
            <v>0</v>
          </cell>
          <cell r="G1055">
            <v>0</v>
          </cell>
          <cell r="AN1055">
            <v>0</v>
          </cell>
          <cell r="AS1055">
            <v>0</v>
          </cell>
          <cell r="AU1055">
            <v>0</v>
          </cell>
          <cell r="AY1055">
            <v>0</v>
          </cell>
          <cell r="BA1055">
            <v>0</v>
          </cell>
          <cell r="BB1055">
            <v>0</v>
          </cell>
          <cell r="BF1055">
            <v>0</v>
          </cell>
        </row>
        <row r="1056">
          <cell r="C1056">
            <v>0</v>
          </cell>
          <cell r="G1056">
            <v>0</v>
          </cell>
          <cell r="AN1056">
            <v>0</v>
          </cell>
          <cell r="AS1056">
            <v>0</v>
          </cell>
          <cell r="AU1056">
            <v>0</v>
          </cell>
          <cell r="AY1056">
            <v>0</v>
          </cell>
          <cell r="BA1056">
            <v>0</v>
          </cell>
          <cell r="BB1056">
            <v>0</v>
          </cell>
          <cell r="BF1056">
            <v>0</v>
          </cell>
        </row>
        <row r="1057">
          <cell r="C1057">
            <v>0</v>
          </cell>
          <cell r="G1057">
            <v>0</v>
          </cell>
          <cell r="AN1057">
            <v>0</v>
          </cell>
          <cell r="AS1057">
            <v>0</v>
          </cell>
          <cell r="AU1057">
            <v>0</v>
          </cell>
          <cell r="AY1057">
            <v>0</v>
          </cell>
          <cell r="BA1057">
            <v>0</v>
          </cell>
          <cell r="BB1057">
            <v>0</v>
          </cell>
          <cell r="BF1057">
            <v>0</v>
          </cell>
        </row>
        <row r="1058">
          <cell r="C1058">
            <v>0</v>
          </cell>
          <cell r="G1058">
            <v>0</v>
          </cell>
          <cell r="AN1058">
            <v>0</v>
          </cell>
          <cell r="AS1058">
            <v>0</v>
          </cell>
          <cell r="AU1058">
            <v>0</v>
          </cell>
          <cell r="AY1058">
            <v>0</v>
          </cell>
          <cell r="BA1058">
            <v>0</v>
          </cell>
          <cell r="BB1058">
            <v>0</v>
          </cell>
          <cell r="BF1058">
            <v>0</v>
          </cell>
        </row>
        <row r="1059">
          <cell r="C1059">
            <v>0</v>
          </cell>
          <cell r="G1059">
            <v>0</v>
          </cell>
          <cell r="AN1059">
            <v>0</v>
          </cell>
          <cell r="AS1059">
            <v>0</v>
          </cell>
          <cell r="AU1059">
            <v>0</v>
          </cell>
          <cell r="AY1059">
            <v>0</v>
          </cell>
          <cell r="BA1059">
            <v>0</v>
          </cell>
          <cell r="BB1059">
            <v>0</v>
          </cell>
          <cell r="BF1059">
            <v>0</v>
          </cell>
        </row>
        <row r="1060">
          <cell r="C1060">
            <v>0</v>
          </cell>
          <cell r="G1060">
            <v>0</v>
          </cell>
          <cell r="AN1060">
            <v>0</v>
          </cell>
          <cell r="AS1060">
            <v>0</v>
          </cell>
          <cell r="AU1060">
            <v>0</v>
          </cell>
          <cell r="AY1060">
            <v>0</v>
          </cell>
          <cell r="BA1060">
            <v>0</v>
          </cell>
          <cell r="BB1060">
            <v>0</v>
          </cell>
          <cell r="BF1060">
            <v>0</v>
          </cell>
        </row>
        <row r="1061">
          <cell r="C1061">
            <v>0</v>
          </cell>
          <cell r="G1061">
            <v>0</v>
          </cell>
          <cell r="AN1061">
            <v>0</v>
          </cell>
          <cell r="AS1061">
            <v>0</v>
          </cell>
          <cell r="AU1061">
            <v>0</v>
          </cell>
          <cell r="AY1061">
            <v>0</v>
          </cell>
          <cell r="BA1061">
            <v>0</v>
          </cell>
          <cell r="BB1061">
            <v>0</v>
          </cell>
          <cell r="BF1061">
            <v>0</v>
          </cell>
        </row>
        <row r="1062">
          <cell r="C1062">
            <v>0</v>
          </cell>
          <cell r="G1062">
            <v>0</v>
          </cell>
          <cell r="AN1062">
            <v>0</v>
          </cell>
          <cell r="AS1062">
            <v>0</v>
          </cell>
          <cell r="AU1062">
            <v>0</v>
          </cell>
          <cell r="AY1062">
            <v>0</v>
          </cell>
          <cell r="BA1062">
            <v>0</v>
          </cell>
          <cell r="BB1062">
            <v>0</v>
          </cell>
          <cell r="BF1062">
            <v>0</v>
          </cell>
        </row>
        <row r="1063">
          <cell r="C1063">
            <v>0</v>
          </cell>
          <cell r="G1063">
            <v>0</v>
          </cell>
          <cell r="AN1063">
            <v>0</v>
          </cell>
          <cell r="AS1063">
            <v>0</v>
          </cell>
          <cell r="AU1063">
            <v>0</v>
          </cell>
          <cell r="AY1063">
            <v>0</v>
          </cell>
          <cell r="BA1063">
            <v>0</v>
          </cell>
          <cell r="BB1063">
            <v>0</v>
          </cell>
          <cell r="BF1063">
            <v>0</v>
          </cell>
        </row>
        <row r="1064">
          <cell r="C1064">
            <v>0</v>
          </cell>
          <cell r="G1064">
            <v>0</v>
          </cell>
          <cell r="AN1064">
            <v>0</v>
          </cell>
          <cell r="AS1064">
            <v>0</v>
          </cell>
          <cell r="AU1064">
            <v>0</v>
          </cell>
          <cell r="AY1064">
            <v>0</v>
          </cell>
          <cell r="BA1064">
            <v>0</v>
          </cell>
          <cell r="BB1064">
            <v>0</v>
          </cell>
          <cell r="BF1064">
            <v>0</v>
          </cell>
        </row>
        <row r="1065">
          <cell r="C1065">
            <v>0</v>
          </cell>
          <cell r="G1065">
            <v>0</v>
          </cell>
          <cell r="AN1065">
            <v>0</v>
          </cell>
          <cell r="AS1065">
            <v>0</v>
          </cell>
          <cell r="AU1065">
            <v>0</v>
          </cell>
          <cell r="AY1065">
            <v>0</v>
          </cell>
          <cell r="BA1065">
            <v>0</v>
          </cell>
          <cell r="BB1065">
            <v>0</v>
          </cell>
          <cell r="BF1065">
            <v>0</v>
          </cell>
        </row>
        <row r="1066">
          <cell r="C1066">
            <v>0</v>
          </cell>
          <cell r="G1066">
            <v>0</v>
          </cell>
          <cell r="AN1066">
            <v>0</v>
          </cell>
          <cell r="AS1066">
            <v>0</v>
          </cell>
          <cell r="AU1066">
            <v>0</v>
          </cell>
          <cell r="AY1066">
            <v>0</v>
          </cell>
          <cell r="BA1066">
            <v>0</v>
          </cell>
          <cell r="BB1066">
            <v>0</v>
          </cell>
          <cell r="BF1066">
            <v>0</v>
          </cell>
        </row>
        <row r="1067">
          <cell r="C1067">
            <v>0</v>
          </cell>
          <cell r="G1067">
            <v>0</v>
          </cell>
          <cell r="AN1067">
            <v>0</v>
          </cell>
          <cell r="AS1067">
            <v>0</v>
          </cell>
          <cell r="AU1067">
            <v>0</v>
          </cell>
          <cell r="AY1067">
            <v>0</v>
          </cell>
          <cell r="BA1067">
            <v>0</v>
          </cell>
          <cell r="BB1067">
            <v>0</v>
          </cell>
          <cell r="BF1067">
            <v>0</v>
          </cell>
        </row>
        <row r="1068">
          <cell r="C1068">
            <v>0</v>
          </cell>
          <cell r="G1068">
            <v>0</v>
          </cell>
          <cell r="AN1068">
            <v>0</v>
          </cell>
          <cell r="AS1068">
            <v>0</v>
          </cell>
          <cell r="AU1068">
            <v>0</v>
          </cell>
          <cell r="AY1068">
            <v>0</v>
          </cell>
          <cell r="BA1068">
            <v>0</v>
          </cell>
          <cell r="BB1068">
            <v>0</v>
          </cell>
          <cell r="BF1068">
            <v>0</v>
          </cell>
        </row>
        <row r="1069">
          <cell r="C1069">
            <v>0</v>
          </cell>
          <cell r="G1069">
            <v>0</v>
          </cell>
          <cell r="AN1069">
            <v>0</v>
          </cell>
          <cell r="AS1069">
            <v>0</v>
          </cell>
          <cell r="AU1069">
            <v>0</v>
          </cell>
          <cell r="AY1069">
            <v>0</v>
          </cell>
          <cell r="BA1069">
            <v>0</v>
          </cell>
          <cell r="BB1069">
            <v>0</v>
          </cell>
          <cell r="BF1069">
            <v>0</v>
          </cell>
        </row>
        <row r="1070">
          <cell r="C1070">
            <v>0</v>
          </cell>
          <cell r="G1070">
            <v>0</v>
          </cell>
          <cell r="AN1070">
            <v>0</v>
          </cell>
          <cell r="AS1070">
            <v>0</v>
          </cell>
          <cell r="AU1070">
            <v>0</v>
          </cell>
          <cell r="AY1070">
            <v>0</v>
          </cell>
          <cell r="BA1070">
            <v>0</v>
          </cell>
          <cell r="BB1070">
            <v>0</v>
          </cell>
          <cell r="BF1070">
            <v>0</v>
          </cell>
        </row>
        <row r="1071">
          <cell r="C1071">
            <v>0</v>
          </cell>
          <cell r="G1071">
            <v>0</v>
          </cell>
          <cell r="AN1071">
            <v>0</v>
          </cell>
          <cell r="AS1071">
            <v>0</v>
          </cell>
          <cell r="AU1071">
            <v>0</v>
          </cell>
          <cell r="AY1071">
            <v>0</v>
          </cell>
          <cell r="BA1071">
            <v>0</v>
          </cell>
          <cell r="BB1071">
            <v>0</v>
          </cell>
          <cell r="BF1071">
            <v>0</v>
          </cell>
        </row>
        <row r="1072">
          <cell r="C1072">
            <v>0</v>
          </cell>
          <cell r="G1072">
            <v>0</v>
          </cell>
          <cell r="AN1072">
            <v>0</v>
          </cell>
          <cell r="AS1072">
            <v>0</v>
          </cell>
          <cell r="AU1072">
            <v>0</v>
          </cell>
          <cell r="AY1072">
            <v>0</v>
          </cell>
          <cell r="BA1072">
            <v>0</v>
          </cell>
          <cell r="BB1072">
            <v>0</v>
          </cell>
          <cell r="BF1072">
            <v>0</v>
          </cell>
        </row>
        <row r="1073">
          <cell r="C1073">
            <v>0</v>
          </cell>
          <cell r="G1073">
            <v>0</v>
          </cell>
          <cell r="AN1073">
            <v>0</v>
          </cell>
          <cell r="AS1073">
            <v>0</v>
          </cell>
          <cell r="AU1073">
            <v>0</v>
          </cell>
          <cell r="AY1073">
            <v>0</v>
          </cell>
          <cell r="BA1073">
            <v>0</v>
          </cell>
          <cell r="BB1073">
            <v>0</v>
          </cell>
          <cell r="BF1073">
            <v>0</v>
          </cell>
        </row>
        <row r="1074">
          <cell r="C1074">
            <v>0</v>
          </cell>
          <cell r="G1074">
            <v>0</v>
          </cell>
          <cell r="AN1074">
            <v>0</v>
          </cell>
          <cell r="AS1074">
            <v>0</v>
          </cell>
          <cell r="AU1074">
            <v>0</v>
          </cell>
          <cell r="AY1074">
            <v>0</v>
          </cell>
          <cell r="BA1074">
            <v>0</v>
          </cell>
          <cell r="BB1074">
            <v>0</v>
          </cell>
          <cell r="BF1074">
            <v>0</v>
          </cell>
        </row>
        <row r="1075">
          <cell r="C1075">
            <v>0</v>
          </cell>
          <cell r="G1075">
            <v>0</v>
          </cell>
          <cell r="AN1075">
            <v>0</v>
          </cell>
          <cell r="AS1075">
            <v>0</v>
          </cell>
          <cell r="AU1075">
            <v>0</v>
          </cell>
          <cell r="AY1075">
            <v>0</v>
          </cell>
          <cell r="BA1075">
            <v>0</v>
          </cell>
          <cell r="BB1075">
            <v>0</v>
          </cell>
          <cell r="BF1075">
            <v>0</v>
          </cell>
        </row>
        <row r="1076">
          <cell r="C1076">
            <v>0</v>
          </cell>
          <cell r="G1076">
            <v>0</v>
          </cell>
          <cell r="AN1076">
            <v>0</v>
          </cell>
          <cell r="AS1076">
            <v>0</v>
          </cell>
          <cell r="AU1076">
            <v>0</v>
          </cell>
          <cell r="AY1076">
            <v>0</v>
          </cell>
          <cell r="BA1076">
            <v>0</v>
          </cell>
          <cell r="BB1076">
            <v>0</v>
          </cell>
          <cell r="BF1076">
            <v>0</v>
          </cell>
        </row>
        <row r="1077">
          <cell r="C1077">
            <v>0</v>
          </cell>
          <cell r="G1077">
            <v>0</v>
          </cell>
          <cell r="AN1077">
            <v>0</v>
          </cell>
          <cell r="AS1077">
            <v>0</v>
          </cell>
          <cell r="AU1077">
            <v>0</v>
          </cell>
          <cell r="AY1077">
            <v>0</v>
          </cell>
          <cell r="BA1077">
            <v>0</v>
          </cell>
          <cell r="BB1077">
            <v>0</v>
          </cell>
          <cell r="BF1077">
            <v>0</v>
          </cell>
        </row>
        <row r="1078">
          <cell r="C1078">
            <v>0</v>
          </cell>
          <cell r="G1078">
            <v>0</v>
          </cell>
          <cell r="AN1078">
            <v>0</v>
          </cell>
          <cell r="AS1078">
            <v>0</v>
          </cell>
          <cell r="AU1078">
            <v>0</v>
          </cell>
          <cell r="AY1078">
            <v>0</v>
          </cell>
          <cell r="BA1078">
            <v>0</v>
          </cell>
          <cell r="BB1078">
            <v>0</v>
          </cell>
          <cell r="BF1078">
            <v>0</v>
          </cell>
        </row>
        <row r="1079">
          <cell r="C1079">
            <v>0</v>
          </cell>
          <cell r="G1079">
            <v>0</v>
          </cell>
          <cell r="AN1079">
            <v>0</v>
          </cell>
          <cell r="AS1079">
            <v>0</v>
          </cell>
          <cell r="AU1079">
            <v>0</v>
          </cell>
          <cell r="AY1079">
            <v>0</v>
          </cell>
          <cell r="BA1079">
            <v>0</v>
          </cell>
          <cell r="BB1079">
            <v>0</v>
          </cell>
          <cell r="BF1079">
            <v>0</v>
          </cell>
        </row>
        <row r="1080">
          <cell r="C1080">
            <v>0</v>
          </cell>
          <cell r="G1080">
            <v>0</v>
          </cell>
          <cell r="AN1080">
            <v>0</v>
          </cell>
          <cell r="AS1080">
            <v>0</v>
          </cell>
          <cell r="AU1080">
            <v>0</v>
          </cell>
          <cell r="AY1080">
            <v>0</v>
          </cell>
          <cell r="BA1080">
            <v>0</v>
          </cell>
          <cell r="BB1080">
            <v>0</v>
          </cell>
          <cell r="BF1080">
            <v>0</v>
          </cell>
        </row>
        <row r="1081">
          <cell r="C1081">
            <v>0</v>
          </cell>
          <cell r="G1081">
            <v>0</v>
          </cell>
          <cell r="AN1081">
            <v>0</v>
          </cell>
          <cell r="AS1081">
            <v>0</v>
          </cell>
          <cell r="AU1081">
            <v>0</v>
          </cell>
          <cell r="AY1081">
            <v>0</v>
          </cell>
          <cell r="BA1081">
            <v>0</v>
          </cell>
          <cell r="BB1081">
            <v>0</v>
          </cell>
          <cell r="BF1081">
            <v>0</v>
          </cell>
        </row>
        <row r="1082">
          <cell r="C1082">
            <v>0</v>
          </cell>
          <cell r="G1082">
            <v>0</v>
          </cell>
          <cell r="AN1082">
            <v>0</v>
          </cell>
          <cell r="AS1082">
            <v>0</v>
          </cell>
          <cell r="AU1082">
            <v>0</v>
          </cell>
          <cell r="AY1082">
            <v>0</v>
          </cell>
          <cell r="BA1082">
            <v>0</v>
          </cell>
          <cell r="BB1082">
            <v>0</v>
          </cell>
          <cell r="BF1082">
            <v>0</v>
          </cell>
        </row>
        <row r="1083">
          <cell r="C1083">
            <v>0</v>
          </cell>
          <cell r="G1083">
            <v>0</v>
          </cell>
          <cell r="AN1083">
            <v>0</v>
          </cell>
          <cell r="AS1083">
            <v>0</v>
          </cell>
          <cell r="AU1083">
            <v>0</v>
          </cell>
          <cell r="AY1083">
            <v>0</v>
          </cell>
          <cell r="BA1083">
            <v>0</v>
          </cell>
          <cell r="BB1083">
            <v>0</v>
          </cell>
          <cell r="BF1083">
            <v>0</v>
          </cell>
        </row>
        <row r="1084">
          <cell r="C1084">
            <v>0</v>
          </cell>
          <cell r="G1084">
            <v>0</v>
          </cell>
          <cell r="AN1084">
            <v>0</v>
          </cell>
          <cell r="AS1084">
            <v>0</v>
          </cell>
          <cell r="AU1084">
            <v>0</v>
          </cell>
          <cell r="AY1084">
            <v>0</v>
          </cell>
          <cell r="BA1084">
            <v>0</v>
          </cell>
          <cell r="BB1084">
            <v>0</v>
          </cell>
          <cell r="BF1084">
            <v>0</v>
          </cell>
        </row>
        <row r="1085">
          <cell r="C1085">
            <v>0</v>
          </cell>
          <cell r="G1085">
            <v>0</v>
          </cell>
          <cell r="AN1085">
            <v>0</v>
          </cell>
          <cell r="AS1085">
            <v>0</v>
          </cell>
          <cell r="AU1085">
            <v>0</v>
          </cell>
          <cell r="AY1085">
            <v>0</v>
          </cell>
          <cell r="BA1085">
            <v>0</v>
          </cell>
          <cell r="BB1085">
            <v>0</v>
          </cell>
          <cell r="BF1085">
            <v>0</v>
          </cell>
        </row>
        <row r="1086">
          <cell r="C1086">
            <v>0</v>
          </cell>
          <cell r="G1086">
            <v>0</v>
          </cell>
          <cell r="AN1086">
            <v>0</v>
          </cell>
          <cell r="AS1086">
            <v>0</v>
          </cell>
          <cell r="AU1086">
            <v>0</v>
          </cell>
          <cell r="AY1086">
            <v>0</v>
          </cell>
          <cell r="BA1086">
            <v>0</v>
          </cell>
          <cell r="BB1086">
            <v>0</v>
          </cell>
          <cell r="BF1086">
            <v>0</v>
          </cell>
        </row>
        <row r="1087">
          <cell r="C1087">
            <v>0</v>
          </cell>
          <cell r="G1087">
            <v>0</v>
          </cell>
          <cell r="AN1087">
            <v>0</v>
          </cell>
          <cell r="AS1087">
            <v>0</v>
          </cell>
          <cell r="AU1087">
            <v>0</v>
          </cell>
          <cell r="AY1087">
            <v>0</v>
          </cell>
          <cell r="BA1087">
            <v>0</v>
          </cell>
          <cell r="BB1087">
            <v>0</v>
          </cell>
          <cell r="BF1087">
            <v>0</v>
          </cell>
        </row>
        <row r="1088">
          <cell r="C1088">
            <v>0</v>
          </cell>
          <cell r="G1088">
            <v>0</v>
          </cell>
          <cell r="AN1088">
            <v>0</v>
          </cell>
          <cell r="AS1088">
            <v>0</v>
          </cell>
          <cell r="AU1088">
            <v>0</v>
          </cell>
          <cell r="AY1088">
            <v>0</v>
          </cell>
          <cell r="BA1088">
            <v>0</v>
          </cell>
          <cell r="BB1088">
            <v>0</v>
          </cell>
          <cell r="BF1088">
            <v>0</v>
          </cell>
        </row>
        <row r="1089">
          <cell r="C1089">
            <v>0</v>
          </cell>
          <cell r="G1089">
            <v>0</v>
          </cell>
          <cell r="AN1089">
            <v>0</v>
          </cell>
          <cell r="AS1089">
            <v>0</v>
          </cell>
          <cell r="AU1089">
            <v>0</v>
          </cell>
          <cell r="AY1089">
            <v>0</v>
          </cell>
          <cell r="BA1089">
            <v>0</v>
          </cell>
          <cell r="BB1089">
            <v>0</v>
          </cell>
          <cell r="BF1089">
            <v>0</v>
          </cell>
        </row>
        <row r="1090">
          <cell r="C1090">
            <v>0</v>
          </cell>
          <cell r="G1090">
            <v>0</v>
          </cell>
          <cell r="AN1090">
            <v>0</v>
          </cell>
          <cell r="AS1090">
            <v>0</v>
          </cell>
          <cell r="AU1090">
            <v>0</v>
          </cell>
          <cell r="AY1090">
            <v>0</v>
          </cell>
          <cell r="BA1090">
            <v>0</v>
          </cell>
          <cell r="BB1090">
            <v>0</v>
          </cell>
          <cell r="BF1090">
            <v>0</v>
          </cell>
        </row>
        <row r="1091">
          <cell r="C1091">
            <v>0</v>
          </cell>
          <cell r="G1091">
            <v>0</v>
          </cell>
          <cell r="AN1091">
            <v>0</v>
          </cell>
          <cell r="AS1091">
            <v>0</v>
          </cell>
          <cell r="AU1091">
            <v>0</v>
          </cell>
          <cell r="AY1091">
            <v>0</v>
          </cell>
          <cell r="BA1091">
            <v>0</v>
          </cell>
          <cell r="BB1091">
            <v>0</v>
          </cell>
          <cell r="BF1091">
            <v>0</v>
          </cell>
        </row>
        <row r="1092">
          <cell r="C1092">
            <v>0</v>
          </cell>
          <cell r="G1092">
            <v>0</v>
          </cell>
          <cell r="AN1092">
            <v>0</v>
          </cell>
          <cell r="AS1092">
            <v>0</v>
          </cell>
          <cell r="AU1092">
            <v>0</v>
          </cell>
          <cell r="AY1092">
            <v>0</v>
          </cell>
          <cell r="BA1092">
            <v>0</v>
          </cell>
          <cell r="BB1092">
            <v>0</v>
          </cell>
          <cell r="BF1092">
            <v>0</v>
          </cell>
        </row>
        <row r="1093">
          <cell r="C1093">
            <v>0</v>
          </cell>
          <cell r="G1093">
            <v>0</v>
          </cell>
          <cell r="AN1093">
            <v>0</v>
          </cell>
          <cell r="AS1093">
            <v>0</v>
          </cell>
          <cell r="AU1093">
            <v>0</v>
          </cell>
          <cell r="AY1093">
            <v>0</v>
          </cell>
          <cell r="BA1093">
            <v>0</v>
          </cell>
          <cell r="BB1093">
            <v>0</v>
          </cell>
          <cell r="BF1093">
            <v>0</v>
          </cell>
        </row>
        <row r="1094">
          <cell r="C1094">
            <v>0</v>
          </cell>
          <cell r="G1094">
            <v>0</v>
          </cell>
          <cell r="AN1094">
            <v>0</v>
          </cell>
          <cell r="AS1094">
            <v>0</v>
          </cell>
          <cell r="AU1094">
            <v>0</v>
          </cell>
          <cell r="AY1094">
            <v>0</v>
          </cell>
          <cell r="BA1094">
            <v>0</v>
          </cell>
          <cell r="BB1094">
            <v>0</v>
          </cell>
          <cell r="BF1094">
            <v>0</v>
          </cell>
        </row>
        <row r="1095">
          <cell r="C1095">
            <v>0</v>
          </cell>
          <cell r="G1095">
            <v>0</v>
          </cell>
          <cell r="AN1095">
            <v>0</v>
          </cell>
          <cell r="AS1095">
            <v>0</v>
          </cell>
          <cell r="AU1095">
            <v>0</v>
          </cell>
          <cell r="AY1095">
            <v>0</v>
          </cell>
          <cell r="BA1095">
            <v>0</v>
          </cell>
          <cell r="BB1095">
            <v>0</v>
          </cell>
          <cell r="BF1095">
            <v>0</v>
          </cell>
        </row>
        <row r="1096">
          <cell r="C1096">
            <v>0</v>
          </cell>
          <cell r="G1096">
            <v>0</v>
          </cell>
          <cell r="AN1096">
            <v>0</v>
          </cell>
          <cell r="AS1096">
            <v>0</v>
          </cell>
          <cell r="AU1096">
            <v>0</v>
          </cell>
          <cell r="AY1096">
            <v>0</v>
          </cell>
          <cell r="BA1096">
            <v>0</v>
          </cell>
          <cell r="BB1096">
            <v>0</v>
          </cell>
          <cell r="BF1096">
            <v>0</v>
          </cell>
        </row>
        <row r="1097">
          <cell r="C1097">
            <v>0</v>
          </cell>
          <cell r="G1097">
            <v>0</v>
          </cell>
          <cell r="AN1097">
            <v>0</v>
          </cell>
          <cell r="AS1097">
            <v>0</v>
          </cell>
          <cell r="AU1097">
            <v>0</v>
          </cell>
          <cell r="AY1097">
            <v>0</v>
          </cell>
          <cell r="BA1097">
            <v>0</v>
          </cell>
          <cell r="BB1097">
            <v>0</v>
          </cell>
          <cell r="BF1097">
            <v>0</v>
          </cell>
        </row>
        <row r="1098">
          <cell r="C1098">
            <v>0</v>
          </cell>
          <cell r="G1098">
            <v>0</v>
          </cell>
          <cell r="AN1098">
            <v>0</v>
          </cell>
          <cell r="AS1098">
            <v>0</v>
          </cell>
          <cell r="AU1098">
            <v>0</v>
          </cell>
          <cell r="AY1098">
            <v>0</v>
          </cell>
          <cell r="BA1098">
            <v>0</v>
          </cell>
          <cell r="BB1098">
            <v>0</v>
          </cell>
          <cell r="BF1098">
            <v>0</v>
          </cell>
        </row>
        <row r="1099">
          <cell r="C1099">
            <v>0</v>
          </cell>
          <cell r="G1099">
            <v>0</v>
          </cell>
          <cell r="AN1099">
            <v>0</v>
          </cell>
          <cell r="AS1099">
            <v>0</v>
          </cell>
          <cell r="AU1099">
            <v>0</v>
          </cell>
          <cell r="AY1099">
            <v>0</v>
          </cell>
          <cell r="BA1099">
            <v>0</v>
          </cell>
          <cell r="BB1099">
            <v>0</v>
          </cell>
          <cell r="BF1099">
            <v>0</v>
          </cell>
        </row>
        <row r="1100">
          <cell r="C1100">
            <v>0</v>
          </cell>
          <cell r="G1100">
            <v>0</v>
          </cell>
          <cell r="AN1100">
            <v>0</v>
          </cell>
          <cell r="AS1100">
            <v>0</v>
          </cell>
          <cell r="AU1100">
            <v>0</v>
          </cell>
          <cell r="AY1100">
            <v>0</v>
          </cell>
          <cell r="BA1100">
            <v>0</v>
          </cell>
          <cell r="BB1100">
            <v>0</v>
          </cell>
          <cell r="BF1100">
            <v>0</v>
          </cell>
        </row>
        <row r="1101">
          <cell r="C1101">
            <v>0</v>
          </cell>
          <cell r="G1101">
            <v>0</v>
          </cell>
          <cell r="AN1101">
            <v>0</v>
          </cell>
          <cell r="AS1101">
            <v>0</v>
          </cell>
          <cell r="AU1101">
            <v>0</v>
          </cell>
          <cell r="AY1101">
            <v>0</v>
          </cell>
          <cell r="BA1101">
            <v>0</v>
          </cell>
          <cell r="BB1101">
            <v>0</v>
          </cell>
          <cell r="BF1101">
            <v>0</v>
          </cell>
        </row>
        <row r="1102">
          <cell r="C1102">
            <v>0</v>
          </cell>
          <cell r="G1102">
            <v>0</v>
          </cell>
          <cell r="AN1102">
            <v>0</v>
          </cell>
          <cell r="AS1102">
            <v>0</v>
          </cell>
          <cell r="AU1102">
            <v>0</v>
          </cell>
          <cell r="AY1102">
            <v>0</v>
          </cell>
          <cell r="BA1102">
            <v>0</v>
          </cell>
          <cell r="BB1102">
            <v>0</v>
          </cell>
          <cell r="BF1102">
            <v>0</v>
          </cell>
        </row>
        <row r="1103">
          <cell r="C1103">
            <v>0</v>
          </cell>
          <cell r="G1103">
            <v>0</v>
          </cell>
          <cell r="AN1103">
            <v>0</v>
          </cell>
          <cell r="AS1103">
            <v>0</v>
          </cell>
          <cell r="AU1103">
            <v>0</v>
          </cell>
          <cell r="AY1103">
            <v>0</v>
          </cell>
          <cell r="BA1103">
            <v>0</v>
          </cell>
          <cell r="BB1103">
            <v>0</v>
          </cell>
          <cell r="BF1103">
            <v>0</v>
          </cell>
        </row>
        <row r="1104">
          <cell r="C1104">
            <v>0</v>
          </cell>
          <cell r="G1104">
            <v>0</v>
          </cell>
          <cell r="AN1104">
            <v>0</v>
          </cell>
          <cell r="AS1104">
            <v>0</v>
          </cell>
          <cell r="AU1104">
            <v>0</v>
          </cell>
          <cell r="AY1104">
            <v>0</v>
          </cell>
          <cell r="BA1104">
            <v>0</v>
          </cell>
          <cell r="BB1104">
            <v>0</v>
          </cell>
          <cell r="BF1104">
            <v>0</v>
          </cell>
        </row>
        <row r="1105">
          <cell r="C1105">
            <v>0</v>
          </cell>
          <cell r="G1105">
            <v>0</v>
          </cell>
          <cell r="AN1105">
            <v>0</v>
          </cell>
          <cell r="AS1105">
            <v>0</v>
          </cell>
          <cell r="AU1105">
            <v>0</v>
          </cell>
          <cell r="AY1105">
            <v>0</v>
          </cell>
          <cell r="BA1105">
            <v>0</v>
          </cell>
          <cell r="BB1105">
            <v>0</v>
          </cell>
          <cell r="BF1105">
            <v>0</v>
          </cell>
        </row>
        <row r="1106">
          <cell r="C1106">
            <v>0</v>
          </cell>
          <cell r="G1106">
            <v>0</v>
          </cell>
          <cell r="AN1106">
            <v>0</v>
          </cell>
          <cell r="AS1106">
            <v>0</v>
          </cell>
          <cell r="AU1106">
            <v>0</v>
          </cell>
          <cell r="AY1106">
            <v>0</v>
          </cell>
          <cell r="BA1106">
            <v>0</v>
          </cell>
          <cell r="BB1106">
            <v>0</v>
          </cell>
          <cell r="BF1106">
            <v>0</v>
          </cell>
        </row>
        <row r="1107">
          <cell r="C1107">
            <v>0</v>
          </cell>
          <cell r="G1107">
            <v>0</v>
          </cell>
          <cell r="AN1107">
            <v>0</v>
          </cell>
          <cell r="AS1107">
            <v>0</v>
          </cell>
          <cell r="AU1107">
            <v>0</v>
          </cell>
          <cell r="AY1107">
            <v>0</v>
          </cell>
          <cell r="BA1107">
            <v>0</v>
          </cell>
          <cell r="BB1107">
            <v>0</v>
          </cell>
          <cell r="BF1107">
            <v>0</v>
          </cell>
        </row>
        <row r="1108">
          <cell r="C1108">
            <v>0</v>
          </cell>
          <cell r="G1108">
            <v>0</v>
          </cell>
          <cell r="AN1108">
            <v>0</v>
          </cell>
          <cell r="AS1108">
            <v>0</v>
          </cell>
          <cell r="AU1108">
            <v>0</v>
          </cell>
          <cell r="AY1108">
            <v>0</v>
          </cell>
          <cell r="BA1108">
            <v>0</v>
          </cell>
          <cell r="BB1108">
            <v>0</v>
          </cell>
          <cell r="BF1108">
            <v>0</v>
          </cell>
        </row>
        <row r="1109">
          <cell r="C1109">
            <v>0</v>
          </cell>
          <cell r="G1109">
            <v>0</v>
          </cell>
          <cell r="AN1109">
            <v>0</v>
          </cell>
          <cell r="AS1109">
            <v>0</v>
          </cell>
          <cell r="AU1109">
            <v>0</v>
          </cell>
          <cell r="AY1109">
            <v>0</v>
          </cell>
          <cell r="BA1109">
            <v>0</v>
          </cell>
          <cell r="BB1109">
            <v>0</v>
          </cell>
          <cell r="BF1109">
            <v>0</v>
          </cell>
        </row>
        <row r="1110">
          <cell r="C1110">
            <v>0</v>
          </cell>
          <cell r="G1110">
            <v>0</v>
          </cell>
          <cell r="AN1110">
            <v>0</v>
          </cell>
          <cell r="AS1110">
            <v>0</v>
          </cell>
          <cell r="AU1110">
            <v>0</v>
          </cell>
          <cell r="AY1110">
            <v>0</v>
          </cell>
          <cell r="BA1110">
            <v>0</v>
          </cell>
          <cell r="BB1110">
            <v>0</v>
          </cell>
          <cell r="BF1110">
            <v>0</v>
          </cell>
        </row>
        <row r="1111">
          <cell r="C1111">
            <v>0</v>
          </cell>
          <cell r="G1111">
            <v>0</v>
          </cell>
          <cell r="AN1111">
            <v>0</v>
          </cell>
          <cell r="AS1111">
            <v>0</v>
          </cell>
          <cell r="AU1111">
            <v>0</v>
          </cell>
          <cell r="AY1111">
            <v>0</v>
          </cell>
          <cell r="BA1111">
            <v>0</v>
          </cell>
          <cell r="BB1111">
            <v>0</v>
          </cell>
          <cell r="BF1111">
            <v>0</v>
          </cell>
        </row>
        <row r="1112">
          <cell r="C1112">
            <v>0</v>
          </cell>
          <cell r="G1112">
            <v>0</v>
          </cell>
          <cell r="AN1112">
            <v>0</v>
          </cell>
          <cell r="AS1112">
            <v>0</v>
          </cell>
          <cell r="AU1112">
            <v>0</v>
          </cell>
          <cell r="AY1112">
            <v>0</v>
          </cell>
          <cell r="BA1112">
            <v>0</v>
          </cell>
          <cell r="BB1112">
            <v>0</v>
          </cell>
          <cell r="BF1112">
            <v>0</v>
          </cell>
        </row>
        <row r="1113">
          <cell r="C1113">
            <v>0</v>
          </cell>
          <cell r="G1113">
            <v>0</v>
          </cell>
          <cell r="AN1113">
            <v>0</v>
          </cell>
          <cell r="AS1113">
            <v>0</v>
          </cell>
          <cell r="AU1113">
            <v>0</v>
          </cell>
          <cell r="AY1113">
            <v>0</v>
          </cell>
          <cell r="BA1113">
            <v>0</v>
          </cell>
          <cell r="BB1113">
            <v>0</v>
          </cell>
          <cell r="BF1113">
            <v>0</v>
          </cell>
        </row>
        <row r="1114">
          <cell r="C1114">
            <v>0</v>
          </cell>
          <cell r="G1114">
            <v>0</v>
          </cell>
          <cell r="AN1114">
            <v>0</v>
          </cell>
          <cell r="AS1114">
            <v>0</v>
          </cell>
          <cell r="AU1114">
            <v>0</v>
          </cell>
          <cell r="AY1114">
            <v>0</v>
          </cell>
          <cell r="BA1114">
            <v>0</v>
          </cell>
          <cell r="BB1114">
            <v>0</v>
          </cell>
          <cell r="BF1114">
            <v>0</v>
          </cell>
        </row>
        <row r="1115">
          <cell r="C1115">
            <v>0</v>
          </cell>
          <cell r="G1115">
            <v>0</v>
          </cell>
          <cell r="AN1115">
            <v>0</v>
          </cell>
          <cell r="AS1115">
            <v>0</v>
          </cell>
          <cell r="AU1115">
            <v>0</v>
          </cell>
          <cell r="AY1115">
            <v>0</v>
          </cell>
          <cell r="BA1115">
            <v>0</v>
          </cell>
          <cell r="BB1115">
            <v>0</v>
          </cell>
          <cell r="BF1115">
            <v>0</v>
          </cell>
        </row>
        <row r="1116">
          <cell r="C1116">
            <v>0</v>
          </cell>
          <cell r="G1116">
            <v>0</v>
          </cell>
          <cell r="AN1116">
            <v>0</v>
          </cell>
          <cell r="AS1116">
            <v>0</v>
          </cell>
          <cell r="AU1116">
            <v>0</v>
          </cell>
          <cell r="AY1116">
            <v>0</v>
          </cell>
          <cell r="BA1116">
            <v>0</v>
          </cell>
          <cell r="BB1116">
            <v>0</v>
          </cell>
          <cell r="BF1116">
            <v>0</v>
          </cell>
        </row>
        <row r="1117">
          <cell r="C1117">
            <v>0</v>
          </cell>
          <cell r="G1117">
            <v>0</v>
          </cell>
          <cell r="AN1117">
            <v>0</v>
          </cell>
          <cell r="AS1117">
            <v>0</v>
          </cell>
          <cell r="AU1117">
            <v>0</v>
          </cell>
          <cell r="AY1117">
            <v>0</v>
          </cell>
          <cell r="BA1117">
            <v>0</v>
          </cell>
          <cell r="BB1117">
            <v>0</v>
          </cell>
          <cell r="BF1117">
            <v>0</v>
          </cell>
        </row>
        <row r="1118">
          <cell r="C1118">
            <v>0</v>
          </cell>
          <cell r="G1118">
            <v>0</v>
          </cell>
          <cell r="AN1118">
            <v>0</v>
          </cell>
          <cell r="AS1118">
            <v>0</v>
          </cell>
          <cell r="AU1118">
            <v>0</v>
          </cell>
          <cell r="AY1118">
            <v>0</v>
          </cell>
          <cell r="BA1118">
            <v>0</v>
          </cell>
          <cell r="BB1118">
            <v>0</v>
          </cell>
          <cell r="BF1118">
            <v>0</v>
          </cell>
        </row>
        <row r="1119">
          <cell r="C1119">
            <v>0</v>
          </cell>
          <cell r="G1119">
            <v>0</v>
          </cell>
          <cell r="AN1119">
            <v>0</v>
          </cell>
          <cell r="AS1119">
            <v>0</v>
          </cell>
          <cell r="AU1119">
            <v>0</v>
          </cell>
          <cell r="AY1119">
            <v>0</v>
          </cell>
          <cell r="BA1119">
            <v>0</v>
          </cell>
          <cell r="BB1119">
            <v>0</v>
          </cell>
          <cell r="BF1119">
            <v>0</v>
          </cell>
        </row>
        <row r="1120">
          <cell r="C1120">
            <v>0</v>
          </cell>
          <cell r="G1120">
            <v>0</v>
          </cell>
          <cell r="AN1120">
            <v>0</v>
          </cell>
          <cell r="AS1120">
            <v>0</v>
          </cell>
          <cell r="AU1120">
            <v>0</v>
          </cell>
          <cell r="AY1120">
            <v>0</v>
          </cell>
          <cell r="BA1120">
            <v>0</v>
          </cell>
          <cell r="BB1120">
            <v>0</v>
          </cell>
          <cell r="BF1120">
            <v>0</v>
          </cell>
        </row>
        <row r="1121">
          <cell r="C1121">
            <v>0</v>
          </cell>
          <cell r="G1121">
            <v>0</v>
          </cell>
          <cell r="AN1121">
            <v>0</v>
          </cell>
          <cell r="AS1121">
            <v>0</v>
          </cell>
          <cell r="AU1121">
            <v>0</v>
          </cell>
          <cell r="AY1121">
            <v>0</v>
          </cell>
          <cell r="BA1121">
            <v>0</v>
          </cell>
          <cell r="BB1121">
            <v>0</v>
          </cell>
          <cell r="BF1121">
            <v>0</v>
          </cell>
        </row>
        <row r="1122">
          <cell r="C1122">
            <v>0</v>
          </cell>
          <cell r="G1122">
            <v>0</v>
          </cell>
          <cell r="AN1122">
            <v>0</v>
          </cell>
          <cell r="AS1122">
            <v>0</v>
          </cell>
          <cell r="AU1122">
            <v>0</v>
          </cell>
          <cell r="AY1122">
            <v>0</v>
          </cell>
          <cell r="BA1122">
            <v>0</v>
          </cell>
          <cell r="BB1122">
            <v>0</v>
          </cell>
          <cell r="BF1122">
            <v>0</v>
          </cell>
        </row>
        <row r="1123">
          <cell r="C1123">
            <v>0</v>
          </cell>
          <cell r="G1123">
            <v>0</v>
          </cell>
          <cell r="AN1123">
            <v>0</v>
          </cell>
          <cell r="AS1123">
            <v>0</v>
          </cell>
          <cell r="AU1123">
            <v>0</v>
          </cell>
          <cell r="AY1123">
            <v>0</v>
          </cell>
          <cell r="BA1123">
            <v>0</v>
          </cell>
          <cell r="BB1123">
            <v>0</v>
          </cell>
          <cell r="BF1123">
            <v>0</v>
          </cell>
        </row>
        <row r="1124">
          <cell r="C1124">
            <v>0</v>
          </cell>
          <cell r="G1124">
            <v>0</v>
          </cell>
          <cell r="AN1124">
            <v>0</v>
          </cell>
          <cell r="AS1124">
            <v>0</v>
          </cell>
          <cell r="AU1124">
            <v>0</v>
          </cell>
          <cell r="AY1124">
            <v>0</v>
          </cell>
          <cell r="BA1124">
            <v>0</v>
          </cell>
          <cell r="BB1124">
            <v>0</v>
          </cell>
          <cell r="BF1124">
            <v>0</v>
          </cell>
        </row>
        <row r="1125">
          <cell r="C1125">
            <v>0</v>
          </cell>
          <cell r="G1125">
            <v>0</v>
          </cell>
          <cell r="AN1125">
            <v>0</v>
          </cell>
          <cell r="AS1125">
            <v>0</v>
          </cell>
          <cell r="AU1125">
            <v>0</v>
          </cell>
          <cell r="AY1125">
            <v>0</v>
          </cell>
          <cell r="BA1125">
            <v>0</v>
          </cell>
          <cell r="BB1125">
            <v>0</v>
          </cell>
          <cell r="BF1125">
            <v>0</v>
          </cell>
        </row>
        <row r="1126">
          <cell r="C1126">
            <v>0</v>
          </cell>
          <cell r="G1126">
            <v>0</v>
          </cell>
          <cell r="AN1126">
            <v>0</v>
          </cell>
          <cell r="AS1126">
            <v>0</v>
          </cell>
          <cell r="AU1126">
            <v>0</v>
          </cell>
          <cell r="AY1126">
            <v>0</v>
          </cell>
          <cell r="BA1126">
            <v>0</v>
          </cell>
          <cell r="BB1126">
            <v>0</v>
          </cell>
          <cell r="BF1126">
            <v>0</v>
          </cell>
        </row>
        <row r="1127">
          <cell r="C1127">
            <v>0</v>
          </cell>
          <cell r="G1127">
            <v>0</v>
          </cell>
          <cell r="AN1127">
            <v>0</v>
          </cell>
          <cell r="AS1127">
            <v>0</v>
          </cell>
          <cell r="AU1127">
            <v>0</v>
          </cell>
          <cell r="AY1127">
            <v>0</v>
          </cell>
          <cell r="BA1127">
            <v>0</v>
          </cell>
          <cell r="BB1127">
            <v>0</v>
          </cell>
          <cell r="BF1127">
            <v>0</v>
          </cell>
        </row>
        <row r="1128">
          <cell r="C1128">
            <v>0</v>
          </cell>
          <cell r="G1128">
            <v>0</v>
          </cell>
          <cell r="AN1128">
            <v>0</v>
          </cell>
          <cell r="AS1128">
            <v>0</v>
          </cell>
          <cell r="AU1128">
            <v>0</v>
          </cell>
          <cell r="AY1128">
            <v>0</v>
          </cell>
          <cell r="BA1128">
            <v>0</v>
          </cell>
          <cell r="BB1128">
            <v>0</v>
          </cell>
          <cell r="BF1128">
            <v>0</v>
          </cell>
        </row>
        <row r="1129">
          <cell r="C1129">
            <v>0</v>
          </cell>
          <cell r="G1129">
            <v>0</v>
          </cell>
          <cell r="AN1129">
            <v>0</v>
          </cell>
          <cell r="AS1129">
            <v>0</v>
          </cell>
          <cell r="AU1129">
            <v>0</v>
          </cell>
          <cell r="AY1129">
            <v>0</v>
          </cell>
          <cell r="BA1129">
            <v>0</v>
          </cell>
          <cell r="BB1129">
            <v>0</v>
          </cell>
          <cell r="BF1129">
            <v>0</v>
          </cell>
        </row>
        <row r="1130">
          <cell r="C1130">
            <v>0</v>
          </cell>
          <cell r="G1130">
            <v>0</v>
          </cell>
          <cell r="AN1130">
            <v>0</v>
          </cell>
          <cell r="AS1130">
            <v>0</v>
          </cell>
          <cell r="AU1130">
            <v>0</v>
          </cell>
          <cell r="AY1130">
            <v>0</v>
          </cell>
          <cell r="BA1130">
            <v>0</v>
          </cell>
          <cell r="BB1130">
            <v>0</v>
          </cell>
          <cell r="BF1130">
            <v>0</v>
          </cell>
        </row>
        <row r="1131">
          <cell r="C1131">
            <v>0</v>
          </cell>
          <cell r="G1131">
            <v>0</v>
          </cell>
          <cell r="AN1131">
            <v>0</v>
          </cell>
          <cell r="AS1131">
            <v>0</v>
          </cell>
          <cell r="AU1131">
            <v>0</v>
          </cell>
          <cell r="AY1131">
            <v>0</v>
          </cell>
          <cell r="BA1131">
            <v>0</v>
          </cell>
          <cell r="BB1131">
            <v>0</v>
          </cell>
          <cell r="BF1131">
            <v>0</v>
          </cell>
        </row>
        <row r="1132">
          <cell r="C1132">
            <v>0</v>
          </cell>
          <cell r="G1132">
            <v>0</v>
          </cell>
          <cell r="AN1132">
            <v>0</v>
          </cell>
          <cell r="AS1132">
            <v>0</v>
          </cell>
          <cell r="AU1132">
            <v>0</v>
          </cell>
          <cell r="AY1132">
            <v>0</v>
          </cell>
          <cell r="BA1132">
            <v>0</v>
          </cell>
          <cell r="BB1132">
            <v>0</v>
          </cell>
          <cell r="BF1132">
            <v>0</v>
          </cell>
        </row>
        <row r="1133">
          <cell r="C1133">
            <v>0</v>
          </cell>
          <cell r="G1133">
            <v>0</v>
          </cell>
          <cell r="AN1133">
            <v>0</v>
          </cell>
          <cell r="AS1133">
            <v>0</v>
          </cell>
          <cell r="AU1133">
            <v>0</v>
          </cell>
          <cell r="AY1133">
            <v>0</v>
          </cell>
          <cell r="BA1133">
            <v>0</v>
          </cell>
          <cell r="BB1133">
            <v>0</v>
          </cell>
          <cell r="BF1133">
            <v>0</v>
          </cell>
        </row>
        <row r="1134">
          <cell r="C1134">
            <v>0</v>
          </cell>
          <cell r="G1134">
            <v>0</v>
          </cell>
          <cell r="AN1134">
            <v>0</v>
          </cell>
          <cell r="AS1134">
            <v>0</v>
          </cell>
          <cell r="AU1134">
            <v>0</v>
          </cell>
          <cell r="AY1134">
            <v>0</v>
          </cell>
          <cell r="BA1134">
            <v>0</v>
          </cell>
          <cell r="BB1134">
            <v>0</v>
          </cell>
          <cell r="BF1134">
            <v>0</v>
          </cell>
        </row>
        <row r="1135">
          <cell r="C1135">
            <v>0</v>
          </cell>
          <cell r="G1135">
            <v>0</v>
          </cell>
          <cell r="AN1135">
            <v>0</v>
          </cell>
          <cell r="AS1135">
            <v>0</v>
          </cell>
          <cell r="AU1135">
            <v>0</v>
          </cell>
          <cell r="AY1135">
            <v>0</v>
          </cell>
          <cell r="BA1135">
            <v>0</v>
          </cell>
          <cell r="BB1135">
            <v>0</v>
          </cell>
          <cell r="BF1135">
            <v>0</v>
          </cell>
        </row>
        <row r="1136">
          <cell r="C1136">
            <v>0</v>
          </cell>
          <cell r="G1136">
            <v>0</v>
          </cell>
          <cell r="AN1136">
            <v>0</v>
          </cell>
          <cell r="AS1136">
            <v>0</v>
          </cell>
          <cell r="AU1136">
            <v>0</v>
          </cell>
          <cell r="AY1136">
            <v>0</v>
          </cell>
          <cell r="BA1136">
            <v>0</v>
          </cell>
          <cell r="BB1136">
            <v>0</v>
          </cell>
          <cell r="BF1136">
            <v>0</v>
          </cell>
        </row>
        <row r="1137">
          <cell r="C1137">
            <v>0</v>
          </cell>
          <cell r="G1137">
            <v>0</v>
          </cell>
          <cell r="AN1137">
            <v>0</v>
          </cell>
          <cell r="AS1137">
            <v>0</v>
          </cell>
          <cell r="AU1137">
            <v>0</v>
          </cell>
          <cell r="AY1137">
            <v>0</v>
          </cell>
          <cell r="BA1137">
            <v>0</v>
          </cell>
          <cell r="BB1137">
            <v>0</v>
          </cell>
          <cell r="BF1137">
            <v>0</v>
          </cell>
        </row>
        <row r="1138">
          <cell r="C1138">
            <v>0</v>
          </cell>
          <cell r="G1138">
            <v>0</v>
          </cell>
          <cell r="AN1138">
            <v>0</v>
          </cell>
          <cell r="AS1138">
            <v>0</v>
          </cell>
          <cell r="AU1138">
            <v>0</v>
          </cell>
          <cell r="AY1138">
            <v>0</v>
          </cell>
          <cell r="BA1138">
            <v>0</v>
          </cell>
          <cell r="BB1138">
            <v>0</v>
          </cell>
          <cell r="BF1138">
            <v>0</v>
          </cell>
        </row>
        <row r="1139">
          <cell r="C1139">
            <v>0</v>
          </cell>
          <cell r="G1139">
            <v>0</v>
          </cell>
          <cell r="AN1139">
            <v>0</v>
          </cell>
          <cell r="AS1139">
            <v>0</v>
          </cell>
          <cell r="AU1139">
            <v>0</v>
          </cell>
          <cell r="AY1139">
            <v>0</v>
          </cell>
          <cell r="BA1139">
            <v>0</v>
          </cell>
          <cell r="BB1139">
            <v>0</v>
          </cell>
          <cell r="BF1139">
            <v>0</v>
          </cell>
        </row>
        <row r="1140">
          <cell r="C1140">
            <v>0</v>
          </cell>
          <cell r="G1140">
            <v>0</v>
          </cell>
          <cell r="AN1140">
            <v>0</v>
          </cell>
          <cell r="AS1140">
            <v>0</v>
          </cell>
          <cell r="AU1140">
            <v>0</v>
          </cell>
          <cell r="AY1140">
            <v>0</v>
          </cell>
          <cell r="BA1140">
            <v>0</v>
          </cell>
          <cell r="BB1140">
            <v>0</v>
          </cell>
          <cell r="BF1140">
            <v>0</v>
          </cell>
        </row>
        <row r="1141">
          <cell r="C1141">
            <v>0</v>
          </cell>
          <cell r="G1141">
            <v>0</v>
          </cell>
          <cell r="AN1141">
            <v>0</v>
          </cell>
          <cell r="AS1141">
            <v>0</v>
          </cell>
          <cell r="AU1141">
            <v>0</v>
          </cell>
          <cell r="AY1141">
            <v>0</v>
          </cell>
          <cell r="BA1141">
            <v>0</v>
          </cell>
          <cell r="BB1141">
            <v>0</v>
          </cell>
          <cell r="BF1141">
            <v>0</v>
          </cell>
        </row>
        <row r="1142">
          <cell r="C1142">
            <v>0</v>
          </cell>
          <cell r="G1142">
            <v>0</v>
          </cell>
          <cell r="AN1142">
            <v>0</v>
          </cell>
          <cell r="AS1142">
            <v>0</v>
          </cell>
          <cell r="AU1142">
            <v>0</v>
          </cell>
          <cell r="AY1142">
            <v>0</v>
          </cell>
          <cell r="BA1142">
            <v>0</v>
          </cell>
          <cell r="BB1142">
            <v>0</v>
          </cell>
          <cell r="BF1142">
            <v>0</v>
          </cell>
        </row>
        <row r="1143">
          <cell r="C1143">
            <v>0</v>
          </cell>
          <cell r="G1143">
            <v>0</v>
          </cell>
          <cell r="AN1143">
            <v>0</v>
          </cell>
          <cell r="AS1143">
            <v>0</v>
          </cell>
          <cell r="AU1143">
            <v>0</v>
          </cell>
          <cell r="AY1143">
            <v>0</v>
          </cell>
          <cell r="BA1143">
            <v>0</v>
          </cell>
          <cell r="BB1143">
            <v>0</v>
          </cell>
          <cell r="BF1143">
            <v>0</v>
          </cell>
        </row>
        <row r="1144">
          <cell r="C1144">
            <v>0</v>
          </cell>
          <cell r="G1144">
            <v>0</v>
          </cell>
          <cell r="AN1144">
            <v>0</v>
          </cell>
          <cell r="AS1144">
            <v>0</v>
          </cell>
          <cell r="AU1144">
            <v>0</v>
          </cell>
          <cell r="AY1144">
            <v>0</v>
          </cell>
          <cell r="BA1144">
            <v>0</v>
          </cell>
          <cell r="BB1144">
            <v>0</v>
          </cell>
          <cell r="BF1144">
            <v>0</v>
          </cell>
        </row>
        <row r="1145">
          <cell r="C1145">
            <v>0</v>
          </cell>
          <cell r="G1145">
            <v>0</v>
          </cell>
          <cell r="AN1145">
            <v>0</v>
          </cell>
          <cell r="AS1145">
            <v>0</v>
          </cell>
          <cell r="AU1145">
            <v>0</v>
          </cell>
          <cell r="AY1145">
            <v>0</v>
          </cell>
          <cell r="BA1145">
            <v>0</v>
          </cell>
          <cell r="BB1145">
            <v>0</v>
          </cell>
          <cell r="BF1145">
            <v>0</v>
          </cell>
        </row>
        <row r="1146">
          <cell r="C1146">
            <v>0</v>
          </cell>
          <cell r="G1146">
            <v>0</v>
          </cell>
          <cell r="AN1146">
            <v>0</v>
          </cell>
          <cell r="AS1146">
            <v>0</v>
          </cell>
          <cell r="AU1146">
            <v>0</v>
          </cell>
          <cell r="AY1146">
            <v>0</v>
          </cell>
          <cell r="BA1146">
            <v>0</v>
          </cell>
          <cell r="BB1146">
            <v>0</v>
          </cell>
          <cell r="BF1146">
            <v>0</v>
          </cell>
        </row>
        <row r="1147">
          <cell r="C1147">
            <v>0</v>
          </cell>
          <cell r="G1147">
            <v>0</v>
          </cell>
          <cell r="AN1147">
            <v>0</v>
          </cell>
          <cell r="AS1147">
            <v>0</v>
          </cell>
          <cell r="AU1147">
            <v>0</v>
          </cell>
          <cell r="AY1147">
            <v>0</v>
          </cell>
          <cell r="BA1147">
            <v>0</v>
          </cell>
          <cell r="BB1147">
            <v>0</v>
          </cell>
          <cell r="BF1147">
            <v>0</v>
          </cell>
        </row>
        <row r="1148">
          <cell r="C1148">
            <v>0</v>
          </cell>
          <cell r="G1148">
            <v>0</v>
          </cell>
          <cell r="AN1148">
            <v>0</v>
          </cell>
          <cell r="AS1148">
            <v>0</v>
          </cell>
          <cell r="AU1148">
            <v>0</v>
          </cell>
          <cell r="AY1148">
            <v>0</v>
          </cell>
          <cell r="BA1148">
            <v>0</v>
          </cell>
          <cell r="BB1148">
            <v>0</v>
          </cell>
          <cell r="BF1148">
            <v>0</v>
          </cell>
        </row>
        <row r="1149">
          <cell r="C1149">
            <v>0</v>
          </cell>
          <cell r="G1149">
            <v>0</v>
          </cell>
          <cell r="AN1149">
            <v>0</v>
          </cell>
          <cell r="AS1149">
            <v>0</v>
          </cell>
          <cell r="AU1149">
            <v>0</v>
          </cell>
          <cell r="AY1149">
            <v>0</v>
          </cell>
          <cell r="BA1149">
            <v>0</v>
          </cell>
          <cell r="BB1149">
            <v>0</v>
          </cell>
          <cell r="BF1149">
            <v>0</v>
          </cell>
        </row>
        <row r="1150">
          <cell r="C1150">
            <v>0</v>
          </cell>
          <cell r="G1150">
            <v>0</v>
          </cell>
          <cell r="AN1150">
            <v>0</v>
          </cell>
          <cell r="AS1150">
            <v>0</v>
          </cell>
          <cell r="AU1150">
            <v>0</v>
          </cell>
          <cell r="AY1150">
            <v>0</v>
          </cell>
          <cell r="BA1150">
            <v>0</v>
          </cell>
          <cell r="BB1150">
            <v>0</v>
          </cell>
          <cell r="BF1150">
            <v>0</v>
          </cell>
        </row>
        <row r="1151">
          <cell r="C1151">
            <v>0</v>
          </cell>
          <cell r="G1151">
            <v>0</v>
          </cell>
          <cell r="AN1151">
            <v>0</v>
          </cell>
          <cell r="AS1151">
            <v>0</v>
          </cell>
          <cell r="AU1151">
            <v>0</v>
          </cell>
          <cell r="AY1151">
            <v>0</v>
          </cell>
          <cell r="BA1151">
            <v>0</v>
          </cell>
          <cell r="BB1151">
            <v>0</v>
          </cell>
          <cell r="BF1151">
            <v>0</v>
          </cell>
        </row>
        <row r="1152">
          <cell r="C1152">
            <v>0</v>
          </cell>
          <cell r="G1152">
            <v>0</v>
          </cell>
          <cell r="AN1152">
            <v>0</v>
          </cell>
          <cell r="AS1152">
            <v>0</v>
          </cell>
          <cell r="AU1152">
            <v>0</v>
          </cell>
          <cell r="AY1152">
            <v>0</v>
          </cell>
          <cell r="BA1152">
            <v>0</v>
          </cell>
          <cell r="BB1152">
            <v>0</v>
          </cell>
          <cell r="BF1152">
            <v>0</v>
          </cell>
        </row>
        <row r="1153">
          <cell r="C1153">
            <v>0</v>
          </cell>
          <cell r="G1153">
            <v>0</v>
          </cell>
          <cell r="AN1153">
            <v>0</v>
          </cell>
          <cell r="AS1153">
            <v>0</v>
          </cell>
          <cell r="AU1153">
            <v>0</v>
          </cell>
          <cell r="AY1153">
            <v>0</v>
          </cell>
          <cell r="BA1153">
            <v>0</v>
          </cell>
          <cell r="BB1153">
            <v>0</v>
          </cell>
          <cell r="BF1153">
            <v>0</v>
          </cell>
        </row>
        <row r="1154">
          <cell r="C1154">
            <v>0</v>
          </cell>
          <cell r="G1154">
            <v>0</v>
          </cell>
          <cell r="AN1154">
            <v>0</v>
          </cell>
          <cell r="AS1154">
            <v>0</v>
          </cell>
          <cell r="AU1154">
            <v>0</v>
          </cell>
          <cell r="AY1154">
            <v>0</v>
          </cell>
          <cell r="BA1154">
            <v>0</v>
          </cell>
          <cell r="BB1154">
            <v>0</v>
          </cell>
          <cell r="BF1154">
            <v>0</v>
          </cell>
        </row>
        <row r="1155">
          <cell r="C1155">
            <v>0</v>
          </cell>
          <cell r="G1155">
            <v>0</v>
          </cell>
          <cell r="AN1155">
            <v>0</v>
          </cell>
          <cell r="AS1155">
            <v>0</v>
          </cell>
          <cell r="AU1155">
            <v>0</v>
          </cell>
          <cell r="AY1155">
            <v>0</v>
          </cell>
          <cell r="BA1155">
            <v>0</v>
          </cell>
          <cell r="BB1155">
            <v>0</v>
          </cell>
          <cell r="BF1155">
            <v>0</v>
          </cell>
        </row>
        <row r="1156">
          <cell r="C1156">
            <v>0</v>
          </cell>
          <cell r="G1156">
            <v>0</v>
          </cell>
          <cell r="AN1156">
            <v>0</v>
          </cell>
          <cell r="AS1156">
            <v>0</v>
          </cell>
          <cell r="AU1156">
            <v>0</v>
          </cell>
          <cell r="AY1156">
            <v>0</v>
          </cell>
          <cell r="BA1156">
            <v>0</v>
          </cell>
          <cell r="BB1156">
            <v>0</v>
          </cell>
          <cell r="BF1156">
            <v>0</v>
          </cell>
        </row>
        <row r="1157">
          <cell r="C1157">
            <v>0</v>
          </cell>
          <cell r="G1157">
            <v>0</v>
          </cell>
          <cell r="AN1157">
            <v>0</v>
          </cell>
          <cell r="AS1157">
            <v>0</v>
          </cell>
          <cell r="AU1157">
            <v>0</v>
          </cell>
          <cell r="AY1157">
            <v>0</v>
          </cell>
          <cell r="BA1157">
            <v>0</v>
          </cell>
          <cell r="BB1157">
            <v>0</v>
          </cell>
          <cell r="BF1157">
            <v>0</v>
          </cell>
        </row>
        <row r="1158">
          <cell r="C1158">
            <v>0</v>
          </cell>
          <cell r="G1158">
            <v>0</v>
          </cell>
          <cell r="AN1158">
            <v>0</v>
          </cell>
          <cell r="AS1158">
            <v>0</v>
          </cell>
          <cell r="AU1158">
            <v>0</v>
          </cell>
          <cell r="AY1158">
            <v>0</v>
          </cell>
          <cell r="BA1158">
            <v>0</v>
          </cell>
          <cell r="BB1158">
            <v>0</v>
          </cell>
          <cell r="BF1158">
            <v>0</v>
          </cell>
        </row>
        <row r="1159">
          <cell r="C1159">
            <v>0</v>
          </cell>
          <cell r="G1159">
            <v>0</v>
          </cell>
          <cell r="AN1159">
            <v>0</v>
          </cell>
          <cell r="AS1159">
            <v>0</v>
          </cell>
          <cell r="AU1159">
            <v>0</v>
          </cell>
          <cell r="AY1159">
            <v>0</v>
          </cell>
          <cell r="BA1159">
            <v>0</v>
          </cell>
          <cell r="BB1159">
            <v>0</v>
          </cell>
          <cell r="BF1159">
            <v>0</v>
          </cell>
        </row>
        <row r="1160">
          <cell r="C1160">
            <v>0</v>
          </cell>
          <cell r="G1160">
            <v>0</v>
          </cell>
          <cell r="AN1160">
            <v>0</v>
          </cell>
          <cell r="AS1160">
            <v>0</v>
          </cell>
          <cell r="AU1160">
            <v>0</v>
          </cell>
          <cell r="AY1160">
            <v>0</v>
          </cell>
          <cell r="BA1160">
            <v>0</v>
          </cell>
          <cell r="BB1160">
            <v>0</v>
          </cell>
          <cell r="BF1160">
            <v>0</v>
          </cell>
        </row>
        <row r="1161">
          <cell r="C1161">
            <v>0</v>
          </cell>
          <cell r="G1161">
            <v>0</v>
          </cell>
          <cell r="AN1161">
            <v>0</v>
          </cell>
          <cell r="AS1161">
            <v>0</v>
          </cell>
          <cell r="AU1161">
            <v>0</v>
          </cell>
          <cell r="AY1161">
            <v>0</v>
          </cell>
          <cell r="BA1161">
            <v>0</v>
          </cell>
          <cell r="BB1161">
            <v>0</v>
          </cell>
          <cell r="BF1161">
            <v>0</v>
          </cell>
        </row>
        <row r="1162">
          <cell r="C1162">
            <v>0</v>
          </cell>
          <cell r="G1162">
            <v>0</v>
          </cell>
          <cell r="AN1162">
            <v>0</v>
          </cell>
          <cell r="AS1162">
            <v>0</v>
          </cell>
          <cell r="AU1162">
            <v>0</v>
          </cell>
          <cell r="AY1162">
            <v>0</v>
          </cell>
          <cell r="BA1162">
            <v>0</v>
          </cell>
          <cell r="BB1162">
            <v>0</v>
          </cell>
          <cell r="BF1162">
            <v>0</v>
          </cell>
        </row>
        <row r="1163">
          <cell r="C1163">
            <v>0</v>
          </cell>
          <cell r="G1163">
            <v>0</v>
          </cell>
          <cell r="AN1163">
            <v>0</v>
          </cell>
          <cell r="AS1163">
            <v>0</v>
          </cell>
          <cell r="AU1163">
            <v>0</v>
          </cell>
          <cell r="AY1163">
            <v>0</v>
          </cell>
          <cell r="BA1163">
            <v>0</v>
          </cell>
          <cell r="BB1163">
            <v>0</v>
          </cell>
          <cell r="BF1163">
            <v>0</v>
          </cell>
        </row>
        <row r="1164">
          <cell r="C1164">
            <v>0</v>
          </cell>
          <cell r="G1164">
            <v>0</v>
          </cell>
          <cell r="AN1164">
            <v>0</v>
          </cell>
          <cell r="AS1164">
            <v>0</v>
          </cell>
          <cell r="AU1164">
            <v>0</v>
          </cell>
          <cell r="AY1164">
            <v>0</v>
          </cell>
          <cell r="BA1164">
            <v>0</v>
          </cell>
          <cell r="BB1164">
            <v>0</v>
          </cell>
          <cell r="BF1164">
            <v>0</v>
          </cell>
        </row>
        <row r="1165">
          <cell r="C1165">
            <v>0</v>
          </cell>
          <cell r="G1165">
            <v>0</v>
          </cell>
          <cell r="AN1165">
            <v>0</v>
          </cell>
          <cell r="AS1165">
            <v>0</v>
          </cell>
          <cell r="AU1165">
            <v>0</v>
          </cell>
          <cell r="AY1165">
            <v>0</v>
          </cell>
          <cell r="BA1165">
            <v>0</v>
          </cell>
          <cell r="BB1165">
            <v>0</v>
          </cell>
          <cell r="BF1165">
            <v>0</v>
          </cell>
        </row>
        <row r="1166">
          <cell r="C1166">
            <v>0</v>
          </cell>
          <cell r="G1166">
            <v>0</v>
          </cell>
          <cell r="AN1166">
            <v>0</v>
          </cell>
          <cell r="AS1166">
            <v>0</v>
          </cell>
          <cell r="AU1166">
            <v>0</v>
          </cell>
          <cell r="AY1166">
            <v>0</v>
          </cell>
          <cell r="BA1166">
            <v>0</v>
          </cell>
          <cell r="BB1166">
            <v>0</v>
          </cell>
          <cell r="BF1166">
            <v>0</v>
          </cell>
        </row>
        <row r="1167">
          <cell r="C1167">
            <v>0</v>
          </cell>
          <cell r="G1167">
            <v>0</v>
          </cell>
          <cell r="AN1167">
            <v>0</v>
          </cell>
          <cell r="AS1167">
            <v>0</v>
          </cell>
          <cell r="AU1167">
            <v>0</v>
          </cell>
          <cell r="AY1167">
            <v>0</v>
          </cell>
          <cell r="BA1167">
            <v>0</v>
          </cell>
          <cell r="BB1167">
            <v>0</v>
          </cell>
          <cell r="BF1167">
            <v>0</v>
          </cell>
        </row>
        <row r="1168">
          <cell r="C1168">
            <v>0</v>
          </cell>
          <cell r="G1168">
            <v>0</v>
          </cell>
          <cell r="AN1168">
            <v>0</v>
          </cell>
          <cell r="AS1168">
            <v>0</v>
          </cell>
          <cell r="AU1168">
            <v>0</v>
          </cell>
          <cell r="AY1168">
            <v>0</v>
          </cell>
          <cell r="BA1168">
            <v>0</v>
          </cell>
          <cell r="BB1168">
            <v>0</v>
          </cell>
          <cell r="BF1168">
            <v>0</v>
          </cell>
        </row>
        <row r="1169">
          <cell r="C1169">
            <v>0</v>
          </cell>
          <cell r="G1169">
            <v>0</v>
          </cell>
          <cell r="AN1169">
            <v>0</v>
          </cell>
          <cell r="AS1169">
            <v>0</v>
          </cell>
          <cell r="AU1169">
            <v>0</v>
          </cell>
          <cell r="AY1169">
            <v>0</v>
          </cell>
          <cell r="BA1169">
            <v>0</v>
          </cell>
          <cell r="BB1169">
            <v>0</v>
          </cell>
          <cell r="BF1169">
            <v>0</v>
          </cell>
        </row>
        <row r="1170">
          <cell r="C1170">
            <v>0</v>
          </cell>
          <cell r="G1170">
            <v>0</v>
          </cell>
          <cell r="AN1170">
            <v>0</v>
          </cell>
          <cell r="AS1170">
            <v>0</v>
          </cell>
          <cell r="AU1170">
            <v>0</v>
          </cell>
          <cell r="AY1170">
            <v>0</v>
          </cell>
          <cell r="BA1170">
            <v>0</v>
          </cell>
          <cell r="BB1170">
            <v>0</v>
          </cell>
          <cell r="BF1170">
            <v>0</v>
          </cell>
        </row>
        <row r="1171">
          <cell r="C1171">
            <v>0</v>
          </cell>
          <cell r="G1171">
            <v>0</v>
          </cell>
          <cell r="AN1171">
            <v>0</v>
          </cell>
          <cell r="AS1171">
            <v>0</v>
          </cell>
          <cell r="AU1171">
            <v>0</v>
          </cell>
          <cell r="AY1171">
            <v>0</v>
          </cell>
          <cell r="BA1171">
            <v>0</v>
          </cell>
          <cell r="BB1171">
            <v>0</v>
          </cell>
          <cell r="BF1171">
            <v>0</v>
          </cell>
        </row>
        <row r="1172">
          <cell r="C1172">
            <v>0</v>
          </cell>
          <cell r="G1172">
            <v>0</v>
          </cell>
          <cell r="AN1172">
            <v>0</v>
          </cell>
          <cell r="AS1172">
            <v>0</v>
          </cell>
          <cell r="AU1172">
            <v>0</v>
          </cell>
          <cell r="AY1172">
            <v>0</v>
          </cell>
          <cell r="BA1172">
            <v>0</v>
          </cell>
          <cell r="BB1172">
            <v>0</v>
          </cell>
          <cell r="BF1172">
            <v>0</v>
          </cell>
        </row>
        <row r="1173">
          <cell r="C1173">
            <v>0</v>
          </cell>
          <cell r="G1173">
            <v>0</v>
          </cell>
          <cell r="AN1173">
            <v>0</v>
          </cell>
          <cell r="AS1173">
            <v>0</v>
          </cell>
          <cell r="AU1173">
            <v>0</v>
          </cell>
          <cell r="AY1173">
            <v>0</v>
          </cell>
          <cell r="BA1173">
            <v>0</v>
          </cell>
          <cell r="BB1173">
            <v>0</v>
          </cell>
          <cell r="BF1173">
            <v>0</v>
          </cell>
        </row>
        <row r="1174">
          <cell r="C1174">
            <v>0</v>
          </cell>
          <cell r="G1174">
            <v>0</v>
          </cell>
          <cell r="AN1174">
            <v>0</v>
          </cell>
          <cell r="AS1174">
            <v>0</v>
          </cell>
          <cell r="AU1174">
            <v>0</v>
          </cell>
          <cell r="AY1174">
            <v>0</v>
          </cell>
          <cell r="BA1174">
            <v>0</v>
          </cell>
          <cell r="BB1174">
            <v>0</v>
          </cell>
          <cell r="BF1174">
            <v>0</v>
          </cell>
        </row>
        <row r="1175">
          <cell r="C1175">
            <v>0</v>
          </cell>
          <cell r="G1175">
            <v>0</v>
          </cell>
          <cell r="AN1175">
            <v>0</v>
          </cell>
          <cell r="AS1175">
            <v>0</v>
          </cell>
          <cell r="AU1175">
            <v>0</v>
          </cell>
          <cell r="AY1175">
            <v>0</v>
          </cell>
          <cell r="BA1175">
            <v>0</v>
          </cell>
          <cell r="BB1175">
            <v>0</v>
          </cell>
          <cell r="BF1175">
            <v>0</v>
          </cell>
        </row>
        <row r="1176">
          <cell r="C1176">
            <v>0</v>
          </cell>
          <cell r="G1176">
            <v>0</v>
          </cell>
          <cell r="AN1176">
            <v>0</v>
          </cell>
          <cell r="AS1176">
            <v>0</v>
          </cell>
          <cell r="AU1176">
            <v>0</v>
          </cell>
          <cell r="AY1176">
            <v>0</v>
          </cell>
          <cell r="BA1176">
            <v>0</v>
          </cell>
          <cell r="BB1176">
            <v>0</v>
          </cell>
          <cell r="BF1176">
            <v>0</v>
          </cell>
        </row>
        <row r="1177">
          <cell r="C1177">
            <v>0</v>
          </cell>
          <cell r="G1177">
            <v>0</v>
          </cell>
          <cell r="AN1177">
            <v>0</v>
          </cell>
          <cell r="AS1177">
            <v>0</v>
          </cell>
          <cell r="AU1177">
            <v>0</v>
          </cell>
          <cell r="AY1177">
            <v>0</v>
          </cell>
          <cell r="BA1177">
            <v>0</v>
          </cell>
          <cell r="BB1177">
            <v>0</v>
          </cell>
          <cell r="BF1177">
            <v>0</v>
          </cell>
        </row>
        <row r="1178">
          <cell r="C1178">
            <v>0</v>
          </cell>
          <cell r="G1178">
            <v>0</v>
          </cell>
          <cell r="AN1178">
            <v>0</v>
          </cell>
          <cell r="AS1178">
            <v>0</v>
          </cell>
          <cell r="AU1178">
            <v>0</v>
          </cell>
          <cell r="AY1178">
            <v>0</v>
          </cell>
          <cell r="BA1178">
            <v>0</v>
          </cell>
          <cell r="BB1178">
            <v>0</v>
          </cell>
          <cell r="BF1178">
            <v>0</v>
          </cell>
        </row>
        <row r="1179">
          <cell r="C1179">
            <v>0</v>
          </cell>
          <cell r="G1179">
            <v>0</v>
          </cell>
          <cell r="AN1179">
            <v>0</v>
          </cell>
          <cell r="AS1179">
            <v>0</v>
          </cell>
          <cell r="AU1179">
            <v>0</v>
          </cell>
          <cell r="AY1179">
            <v>0</v>
          </cell>
          <cell r="BA1179">
            <v>0</v>
          </cell>
          <cell r="BB1179">
            <v>0</v>
          </cell>
          <cell r="BF1179">
            <v>0</v>
          </cell>
        </row>
        <row r="1180">
          <cell r="C1180">
            <v>0</v>
          </cell>
          <cell r="G1180">
            <v>0</v>
          </cell>
          <cell r="AN1180">
            <v>0</v>
          </cell>
          <cell r="AS1180">
            <v>0</v>
          </cell>
          <cell r="AU1180">
            <v>0</v>
          </cell>
          <cell r="AY1180">
            <v>0</v>
          </cell>
          <cell r="BA1180">
            <v>0</v>
          </cell>
          <cell r="BB1180">
            <v>0</v>
          </cell>
          <cell r="BF1180">
            <v>0</v>
          </cell>
        </row>
        <row r="1181">
          <cell r="C1181">
            <v>0</v>
          </cell>
          <cell r="G1181">
            <v>0</v>
          </cell>
          <cell r="AN1181">
            <v>0</v>
          </cell>
          <cell r="AS1181">
            <v>0</v>
          </cell>
          <cell r="AU1181">
            <v>0</v>
          </cell>
          <cell r="AY1181">
            <v>0</v>
          </cell>
          <cell r="BA1181">
            <v>0</v>
          </cell>
          <cell r="BB1181">
            <v>0</v>
          </cell>
          <cell r="BF1181">
            <v>0</v>
          </cell>
        </row>
        <row r="1182">
          <cell r="C1182">
            <v>0</v>
          </cell>
          <cell r="G1182">
            <v>0</v>
          </cell>
          <cell r="AN1182">
            <v>0</v>
          </cell>
          <cell r="AS1182">
            <v>0</v>
          </cell>
          <cell r="AU1182">
            <v>0</v>
          </cell>
          <cell r="AY1182">
            <v>0</v>
          </cell>
          <cell r="BA1182">
            <v>0</v>
          </cell>
          <cell r="BB1182">
            <v>0</v>
          </cell>
          <cell r="BF1182">
            <v>0</v>
          </cell>
        </row>
        <row r="1183">
          <cell r="C1183">
            <v>0</v>
          </cell>
          <cell r="G1183">
            <v>0</v>
          </cell>
          <cell r="AN1183">
            <v>0</v>
          </cell>
          <cell r="AS1183">
            <v>0</v>
          </cell>
          <cell r="AU1183">
            <v>0</v>
          </cell>
          <cell r="AY1183">
            <v>0</v>
          </cell>
          <cell r="BA1183">
            <v>0</v>
          </cell>
          <cell r="BB1183">
            <v>0</v>
          </cell>
          <cell r="BF1183">
            <v>0</v>
          </cell>
        </row>
        <row r="1184">
          <cell r="C1184">
            <v>0</v>
          </cell>
          <cell r="G1184">
            <v>0</v>
          </cell>
          <cell r="AN1184">
            <v>0</v>
          </cell>
          <cell r="AS1184">
            <v>0</v>
          </cell>
          <cell r="AU1184">
            <v>0</v>
          </cell>
          <cell r="AY1184">
            <v>0</v>
          </cell>
          <cell r="BA1184">
            <v>0</v>
          </cell>
          <cell r="BB1184">
            <v>0</v>
          </cell>
          <cell r="BF1184">
            <v>0</v>
          </cell>
        </row>
        <row r="1185">
          <cell r="C1185">
            <v>0</v>
          </cell>
          <cell r="G1185">
            <v>0</v>
          </cell>
          <cell r="AN1185">
            <v>0</v>
          </cell>
          <cell r="AS1185">
            <v>0</v>
          </cell>
          <cell r="AU1185">
            <v>0</v>
          </cell>
          <cell r="AY1185">
            <v>0</v>
          </cell>
          <cell r="BA1185">
            <v>0</v>
          </cell>
          <cell r="BB1185">
            <v>0</v>
          </cell>
          <cell r="BF1185">
            <v>0</v>
          </cell>
        </row>
        <row r="1186">
          <cell r="C1186">
            <v>0</v>
          </cell>
          <cell r="G1186">
            <v>0</v>
          </cell>
          <cell r="AN1186">
            <v>0</v>
          </cell>
          <cell r="AS1186">
            <v>0</v>
          </cell>
          <cell r="AU1186">
            <v>0</v>
          </cell>
          <cell r="AY1186">
            <v>0</v>
          </cell>
          <cell r="BA1186">
            <v>0</v>
          </cell>
          <cell r="BB1186">
            <v>0</v>
          </cell>
          <cell r="BF1186">
            <v>0</v>
          </cell>
        </row>
        <row r="1187">
          <cell r="C1187">
            <v>0</v>
          </cell>
          <cell r="G1187">
            <v>0</v>
          </cell>
          <cell r="AN1187">
            <v>0</v>
          </cell>
          <cell r="AS1187">
            <v>0</v>
          </cell>
          <cell r="AU1187">
            <v>0</v>
          </cell>
          <cell r="AY1187">
            <v>0</v>
          </cell>
          <cell r="BA1187">
            <v>0</v>
          </cell>
          <cell r="BB1187">
            <v>0</v>
          </cell>
          <cell r="BF1187">
            <v>0</v>
          </cell>
        </row>
        <row r="1188">
          <cell r="C1188">
            <v>0</v>
          </cell>
          <cell r="G1188">
            <v>0</v>
          </cell>
          <cell r="AN1188">
            <v>0</v>
          </cell>
          <cell r="AS1188">
            <v>0</v>
          </cell>
          <cell r="AU1188">
            <v>0</v>
          </cell>
          <cell r="AY1188">
            <v>0</v>
          </cell>
          <cell r="BA1188">
            <v>0</v>
          </cell>
          <cell r="BB1188">
            <v>0</v>
          </cell>
          <cell r="BF1188">
            <v>0</v>
          </cell>
        </row>
        <row r="1189">
          <cell r="C1189">
            <v>0</v>
          </cell>
          <cell r="G1189">
            <v>0</v>
          </cell>
          <cell r="AN1189">
            <v>0</v>
          </cell>
          <cell r="AS1189">
            <v>0</v>
          </cell>
          <cell r="AU1189">
            <v>0</v>
          </cell>
          <cell r="AY1189">
            <v>0</v>
          </cell>
          <cell r="BA1189">
            <v>0</v>
          </cell>
          <cell r="BB1189">
            <v>0</v>
          </cell>
          <cell r="BF1189">
            <v>0</v>
          </cell>
        </row>
        <row r="1190">
          <cell r="C1190">
            <v>0</v>
          </cell>
          <cell r="G1190">
            <v>0</v>
          </cell>
          <cell r="AN1190">
            <v>0</v>
          </cell>
          <cell r="AS1190">
            <v>0</v>
          </cell>
          <cell r="AU1190">
            <v>0</v>
          </cell>
          <cell r="AY1190">
            <v>0</v>
          </cell>
          <cell r="BA1190">
            <v>0</v>
          </cell>
          <cell r="BB1190">
            <v>0</v>
          </cell>
          <cell r="BF1190">
            <v>0</v>
          </cell>
        </row>
        <row r="1191">
          <cell r="C1191">
            <v>0</v>
          </cell>
          <cell r="G1191">
            <v>0</v>
          </cell>
          <cell r="AN1191">
            <v>0</v>
          </cell>
          <cell r="AS1191">
            <v>0</v>
          </cell>
          <cell r="AU1191">
            <v>0</v>
          </cell>
          <cell r="AY1191">
            <v>0</v>
          </cell>
          <cell r="BA1191">
            <v>0</v>
          </cell>
          <cell r="BB1191">
            <v>0</v>
          </cell>
          <cell r="BF1191">
            <v>0</v>
          </cell>
        </row>
        <row r="1192">
          <cell r="C1192">
            <v>0</v>
          </cell>
          <cell r="G1192">
            <v>0</v>
          </cell>
          <cell r="AN1192">
            <v>0</v>
          </cell>
          <cell r="AS1192">
            <v>0</v>
          </cell>
          <cell r="AU1192">
            <v>0</v>
          </cell>
          <cell r="AY1192">
            <v>0</v>
          </cell>
          <cell r="BA1192">
            <v>0</v>
          </cell>
          <cell r="BB1192">
            <v>0</v>
          </cell>
          <cell r="BF1192">
            <v>0</v>
          </cell>
        </row>
        <row r="1193">
          <cell r="C1193">
            <v>0</v>
          </cell>
          <cell r="G1193">
            <v>0</v>
          </cell>
          <cell r="AN1193">
            <v>0</v>
          </cell>
          <cell r="AS1193">
            <v>0</v>
          </cell>
          <cell r="AU1193">
            <v>0</v>
          </cell>
          <cell r="AY1193">
            <v>0</v>
          </cell>
          <cell r="BA1193">
            <v>0</v>
          </cell>
          <cell r="BB1193">
            <v>0</v>
          </cell>
          <cell r="BF1193">
            <v>0</v>
          </cell>
        </row>
        <row r="1194">
          <cell r="C1194">
            <v>0</v>
          </cell>
          <cell r="G1194">
            <v>0</v>
          </cell>
          <cell r="AN1194">
            <v>0</v>
          </cell>
          <cell r="AS1194">
            <v>0</v>
          </cell>
          <cell r="AU1194">
            <v>0</v>
          </cell>
          <cell r="AY1194">
            <v>0</v>
          </cell>
          <cell r="BA1194">
            <v>0</v>
          </cell>
          <cell r="BB1194">
            <v>0</v>
          </cell>
          <cell r="BF1194">
            <v>0</v>
          </cell>
        </row>
        <row r="1195">
          <cell r="C1195">
            <v>0</v>
          </cell>
          <cell r="G1195">
            <v>0</v>
          </cell>
          <cell r="AN1195">
            <v>0</v>
          </cell>
          <cell r="AS1195">
            <v>0</v>
          </cell>
          <cell r="AU1195">
            <v>0</v>
          </cell>
          <cell r="AY1195">
            <v>0</v>
          </cell>
          <cell r="BA1195">
            <v>0</v>
          </cell>
          <cell r="BB1195">
            <v>0</v>
          </cell>
          <cell r="BF1195">
            <v>0</v>
          </cell>
        </row>
        <row r="1196">
          <cell r="C1196">
            <v>0</v>
          </cell>
          <cell r="G1196">
            <v>0</v>
          </cell>
          <cell r="AN1196">
            <v>0</v>
          </cell>
          <cell r="AS1196">
            <v>0</v>
          </cell>
          <cell r="AU1196">
            <v>0</v>
          </cell>
          <cell r="AY1196">
            <v>0</v>
          </cell>
          <cell r="BA1196">
            <v>0</v>
          </cell>
          <cell r="BB1196">
            <v>0</v>
          </cell>
          <cell r="BF1196">
            <v>0</v>
          </cell>
        </row>
        <row r="1197">
          <cell r="C1197">
            <v>0</v>
          </cell>
          <cell r="G1197">
            <v>0</v>
          </cell>
          <cell r="AN1197">
            <v>0</v>
          </cell>
          <cell r="AS1197">
            <v>0</v>
          </cell>
          <cell r="AU1197">
            <v>0</v>
          </cell>
          <cell r="AY1197">
            <v>0</v>
          </cell>
          <cell r="BA1197">
            <v>0</v>
          </cell>
          <cell r="BB1197">
            <v>0</v>
          </cell>
          <cell r="BF1197">
            <v>0</v>
          </cell>
        </row>
        <row r="1198">
          <cell r="C1198">
            <v>0</v>
          </cell>
          <cell r="G1198">
            <v>0</v>
          </cell>
          <cell r="AN1198">
            <v>0</v>
          </cell>
          <cell r="AS1198">
            <v>0</v>
          </cell>
          <cell r="AU1198">
            <v>0</v>
          </cell>
          <cell r="AY1198">
            <v>0</v>
          </cell>
          <cell r="BA1198">
            <v>0</v>
          </cell>
          <cell r="BB1198">
            <v>0</v>
          </cell>
          <cell r="BF1198">
            <v>0</v>
          </cell>
        </row>
        <row r="1199">
          <cell r="C1199">
            <v>0</v>
          </cell>
          <cell r="G1199">
            <v>0</v>
          </cell>
          <cell r="AN1199">
            <v>0</v>
          </cell>
          <cell r="AS1199">
            <v>0</v>
          </cell>
          <cell r="AU1199">
            <v>0</v>
          </cell>
          <cell r="AY1199">
            <v>0</v>
          </cell>
          <cell r="BA1199">
            <v>0</v>
          </cell>
          <cell r="BB1199">
            <v>0</v>
          </cell>
          <cell r="BF1199">
            <v>0</v>
          </cell>
        </row>
        <row r="1200">
          <cell r="C1200">
            <v>0</v>
          </cell>
          <cell r="G1200">
            <v>0</v>
          </cell>
          <cell r="AN1200">
            <v>0</v>
          </cell>
          <cell r="AS1200">
            <v>0</v>
          </cell>
          <cell r="AU1200">
            <v>0</v>
          </cell>
          <cell r="AY1200">
            <v>0</v>
          </cell>
          <cell r="BA1200">
            <v>0</v>
          </cell>
          <cell r="BB1200">
            <v>0</v>
          </cell>
          <cell r="BF1200">
            <v>0</v>
          </cell>
        </row>
        <row r="1201">
          <cell r="C1201">
            <v>0</v>
          </cell>
          <cell r="G1201">
            <v>0</v>
          </cell>
          <cell r="AN1201">
            <v>0</v>
          </cell>
          <cell r="AS1201">
            <v>0</v>
          </cell>
          <cell r="AU1201">
            <v>0</v>
          </cell>
          <cell r="AY1201">
            <v>0</v>
          </cell>
          <cell r="BA1201">
            <v>0</v>
          </cell>
          <cell r="BB1201">
            <v>0</v>
          </cell>
          <cell r="BF1201">
            <v>0</v>
          </cell>
        </row>
        <row r="1202">
          <cell r="C1202">
            <v>0</v>
          </cell>
          <cell r="G1202">
            <v>0</v>
          </cell>
          <cell r="AN1202">
            <v>0</v>
          </cell>
          <cell r="AS1202">
            <v>0</v>
          </cell>
          <cell r="AU1202">
            <v>0</v>
          </cell>
          <cell r="AY1202">
            <v>0</v>
          </cell>
          <cell r="BA1202">
            <v>0</v>
          </cell>
          <cell r="BB1202">
            <v>0</v>
          </cell>
          <cell r="BF1202">
            <v>0</v>
          </cell>
        </row>
        <row r="1203">
          <cell r="C1203">
            <v>0</v>
          </cell>
          <cell r="G1203">
            <v>0</v>
          </cell>
          <cell r="AN1203">
            <v>0</v>
          </cell>
          <cell r="AS1203">
            <v>0</v>
          </cell>
          <cell r="AU1203">
            <v>0</v>
          </cell>
          <cell r="AY1203">
            <v>0</v>
          </cell>
          <cell r="BA1203">
            <v>0</v>
          </cell>
          <cell r="BB1203">
            <v>0</v>
          </cell>
          <cell r="BF1203">
            <v>0</v>
          </cell>
        </row>
        <row r="1204">
          <cell r="C1204">
            <v>0</v>
          </cell>
          <cell r="G1204">
            <v>0</v>
          </cell>
          <cell r="AN1204">
            <v>0</v>
          </cell>
          <cell r="AS1204">
            <v>0</v>
          </cell>
          <cell r="AU1204">
            <v>0</v>
          </cell>
          <cell r="AY1204">
            <v>0</v>
          </cell>
          <cell r="BA1204">
            <v>0</v>
          </cell>
          <cell r="BB1204">
            <v>0</v>
          </cell>
          <cell r="BF1204">
            <v>0</v>
          </cell>
        </row>
        <row r="1205">
          <cell r="C1205">
            <v>0</v>
          </cell>
          <cell r="G1205">
            <v>0</v>
          </cell>
          <cell r="AN1205">
            <v>0</v>
          </cell>
          <cell r="AS1205">
            <v>0</v>
          </cell>
          <cell r="AU1205">
            <v>0</v>
          </cell>
          <cell r="AY1205">
            <v>0</v>
          </cell>
          <cell r="BA1205">
            <v>0</v>
          </cell>
          <cell r="BB1205">
            <v>0</v>
          </cell>
          <cell r="BF1205">
            <v>0</v>
          </cell>
        </row>
        <row r="1206">
          <cell r="C1206">
            <v>0</v>
          </cell>
          <cell r="G1206">
            <v>0</v>
          </cell>
          <cell r="AN1206">
            <v>0</v>
          </cell>
          <cell r="AS1206">
            <v>0</v>
          </cell>
          <cell r="AU1206">
            <v>0</v>
          </cell>
          <cell r="AY1206">
            <v>0</v>
          </cell>
          <cell r="BA1206">
            <v>0</v>
          </cell>
          <cell r="BB1206">
            <v>0</v>
          </cell>
          <cell r="BF1206">
            <v>0</v>
          </cell>
        </row>
        <row r="1207">
          <cell r="C1207">
            <v>0</v>
          </cell>
          <cell r="G1207">
            <v>0</v>
          </cell>
          <cell r="AN1207">
            <v>0</v>
          </cell>
          <cell r="AS1207">
            <v>0</v>
          </cell>
          <cell r="AU1207">
            <v>0</v>
          </cell>
          <cell r="AY1207">
            <v>0</v>
          </cell>
          <cell r="BA1207">
            <v>0</v>
          </cell>
          <cell r="BB1207">
            <v>0</v>
          </cell>
          <cell r="BF1207">
            <v>0</v>
          </cell>
        </row>
        <row r="1208">
          <cell r="C1208">
            <v>0</v>
          </cell>
          <cell r="G1208">
            <v>0</v>
          </cell>
          <cell r="AN1208">
            <v>0</v>
          </cell>
          <cell r="AS1208">
            <v>0</v>
          </cell>
          <cell r="AU1208">
            <v>0</v>
          </cell>
          <cell r="AY1208">
            <v>0</v>
          </cell>
          <cell r="BA1208">
            <v>0</v>
          </cell>
          <cell r="BB1208">
            <v>0</v>
          </cell>
          <cell r="BF1208">
            <v>0</v>
          </cell>
        </row>
        <row r="1209">
          <cell r="C1209">
            <v>0</v>
          </cell>
          <cell r="G1209">
            <v>0</v>
          </cell>
          <cell r="AN1209">
            <v>0</v>
          </cell>
          <cell r="AS1209">
            <v>0</v>
          </cell>
          <cell r="AU1209">
            <v>0</v>
          </cell>
          <cell r="AY1209">
            <v>0</v>
          </cell>
          <cell r="BA1209">
            <v>0</v>
          </cell>
          <cell r="BB1209">
            <v>0</v>
          </cell>
          <cell r="BF1209">
            <v>0</v>
          </cell>
        </row>
        <row r="1210">
          <cell r="C1210">
            <v>0</v>
          </cell>
          <cell r="G1210">
            <v>0</v>
          </cell>
          <cell r="AN1210">
            <v>0</v>
          </cell>
          <cell r="AS1210">
            <v>0</v>
          </cell>
          <cell r="AU1210">
            <v>0</v>
          </cell>
          <cell r="AY1210">
            <v>0</v>
          </cell>
          <cell r="BA1210">
            <v>0</v>
          </cell>
          <cell r="BB1210">
            <v>0</v>
          </cell>
          <cell r="BF1210">
            <v>0</v>
          </cell>
        </row>
        <row r="1211">
          <cell r="C1211">
            <v>0</v>
          </cell>
          <cell r="G1211">
            <v>0</v>
          </cell>
          <cell r="AN1211">
            <v>0</v>
          </cell>
          <cell r="AS1211">
            <v>0</v>
          </cell>
          <cell r="AU1211">
            <v>0</v>
          </cell>
          <cell r="AY1211">
            <v>0</v>
          </cell>
          <cell r="BA1211">
            <v>0</v>
          </cell>
          <cell r="BB1211">
            <v>0</v>
          </cell>
          <cell r="BF1211">
            <v>0</v>
          </cell>
        </row>
        <row r="1212">
          <cell r="C1212">
            <v>0</v>
          </cell>
          <cell r="G1212">
            <v>0</v>
          </cell>
          <cell r="AN1212">
            <v>0</v>
          </cell>
          <cell r="AS1212">
            <v>0</v>
          </cell>
          <cell r="AU1212">
            <v>0</v>
          </cell>
          <cell r="AY1212">
            <v>0</v>
          </cell>
          <cell r="BA1212">
            <v>0</v>
          </cell>
          <cell r="BB1212">
            <v>0</v>
          </cell>
          <cell r="BF1212">
            <v>0</v>
          </cell>
        </row>
        <row r="1213">
          <cell r="C1213">
            <v>0</v>
          </cell>
          <cell r="G1213">
            <v>0</v>
          </cell>
          <cell r="AN1213">
            <v>0</v>
          </cell>
          <cell r="AS1213">
            <v>0</v>
          </cell>
          <cell r="AU1213">
            <v>0</v>
          </cell>
          <cell r="AY1213">
            <v>0</v>
          </cell>
          <cell r="BA1213">
            <v>0</v>
          </cell>
          <cell r="BB1213">
            <v>0</v>
          </cell>
          <cell r="BF1213">
            <v>0</v>
          </cell>
        </row>
        <row r="1214">
          <cell r="C1214">
            <v>0</v>
          </cell>
          <cell r="G1214">
            <v>0</v>
          </cell>
          <cell r="AN1214">
            <v>0</v>
          </cell>
          <cell r="AS1214">
            <v>0</v>
          </cell>
          <cell r="AU1214">
            <v>0</v>
          </cell>
          <cell r="AY1214">
            <v>0</v>
          </cell>
          <cell r="BA1214">
            <v>0</v>
          </cell>
          <cell r="BB1214">
            <v>0</v>
          </cell>
          <cell r="BF1214">
            <v>0</v>
          </cell>
        </row>
        <row r="1215">
          <cell r="C1215">
            <v>0</v>
          </cell>
          <cell r="G1215">
            <v>0</v>
          </cell>
          <cell r="AN1215">
            <v>0</v>
          </cell>
          <cell r="AS1215">
            <v>0</v>
          </cell>
          <cell r="AU1215">
            <v>0</v>
          </cell>
          <cell r="AY1215">
            <v>0</v>
          </cell>
          <cell r="BA1215">
            <v>0</v>
          </cell>
          <cell r="BB1215">
            <v>0</v>
          </cell>
          <cell r="BF1215">
            <v>0</v>
          </cell>
        </row>
        <row r="1216">
          <cell r="C1216">
            <v>0</v>
          </cell>
          <cell r="G1216">
            <v>0</v>
          </cell>
          <cell r="AN1216">
            <v>0</v>
          </cell>
          <cell r="AS1216">
            <v>0</v>
          </cell>
          <cell r="AU1216">
            <v>0</v>
          </cell>
          <cell r="AY1216">
            <v>0</v>
          </cell>
          <cell r="BA1216">
            <v>0</v>
          </cell>
          <cell r="BB1216">
            <v>0</v>
          </cell>
          <cell r="BF1216">
            <v>0</v>
          </cell>
        </row>
        <row r="1217">
          <cell r="C1217">
            <v>0</v>
          </cell>
          <cell r="G1217">
            <v>0</v>
          </cell>
          <cell r="AN1217">
            <v>0</v>
          </cell>
          <cell r="AS1217">
            <v>0</v>
          </cell>
          <cell r="AU1217">
            <v>0</v>
          </cell>
          <cell r="AY1217">
            <v>0</v>
          </cell>
          <cell r="BA1217">
            <v>0</v>
          </cell>
          <cell r="BB1217">
            <v>0</v>
          </cell>
          <cell r="BF1217">
            <v>0</v>
          </cell>
        </row>
        <row r="1218">
          <cell r="C1218">
            <v>0</v>
          </cell>
          <cell r="G1218">
            <v>0</v>
          </cell>
          <cell r="AN1218">
            <v>0</v>
          </cell>
          <cell r="AS1218">
            <v>0</v>
          </cell>
          <cell r="AU1218">
            <v>0</v>
          </cell>
          <cell r="AY1218">
            <v>0</v>
          </cell>
          <cell r="BA1218">
            <v>0</v>
          </cell>
          <cell r="BB1218">
            <v>0</v>
          </cell>
          <cell r="BF1218">
            <v>0</v>
          </cell>
        </row>
        <row r="1219">
          <cell r="C1219">
            <v>0</v>
          </cell>
          <cell r="G1219">
            <v>0</v>
          </cell>
          <cell r="AN1219">
            <v>0</v>
          </cell>
          <cell r="AS1219">
            <v>0</v>
          </cell>
          <cell r="AU1219">
            <v>0</v>
          </cell>
          <cell r="AY1219">
            <v>0</v>
          </cell>
          <cell r="BA1219">
            <v>0</v>
          </cell>
          <cell r="BB1219">
            <v>0</v>
          </cell>
          <cell r="BF1219">
            <v>0</v>
          </cell>
        </row>
        <row r="1220">
          <cell r="C1220">
            <v>0</v>
          </cell>
          <cell r="G1220">
            <v>0</v>
          </cell>
          <cell r="AN1220">
            <v>0</v>
          </cell>
          <cell r="AS1220">
            <v>0</v>
          </cell>
          <cell r="AU1220">
            <v>0</v>
          </cell>
          <cell r="AY1220">
            <v>0</v>
          </cell>
          <cell r="BA1220">
            <v>0</v>
          </cell>
          <cell r="BB1220">
            <v>0</v>
          </cell>
          <cell r="BF1220">
            <v>0</v>
          </cell>
        </row>
        <row r="1221">
          <cell r="C1221">
            <v>0</v>
          </cell>
          <cell r="G1221">
            <v>0</v>
          </cell>
          <cell r="AN1221">
            <v>0</v>
          </cell>
          <cell r="AS1221">
            <v>0</v>
          </cell>
          <cell r="AU1221">
            <v>0</v>
          </cell>
          <cell r="AY1221">
            <v>0</v>
          </cell>
          <cell r="BA1221">
            <v>0</v>
          </cell>
          <cell r="BB1221">
            <v>0</v>
          </cell>
          <cell r="BF1221">
            <v>0</v>
          </cell>
        </row>
        <row r="1222">
          <cell r="C1222">
            <v>0</v>
          </cell>
          <cell r="G1222">
            <v>0</v>
          </cell>
          <cell r="AN1222">
            <v>0</v>
          </cell>
          <cell r="AS1222">
            <v>0</v>
          </cell>
          <cell r="AU1222">
            <v>0</v>
          </cell>
          <cell r="AY1222">
            <v>0</v>
          </cell>
          <cell r="BA1222">
            <v>0</v>
          </cell>
          <cell r="BB1222">
            <v>0</v>
          </cell>
          <cell r="BF1222">
            <v>0</v>
          </cell>
        </row>
        <row r="1223">
          <cell r="C1223">
            <v>0</v>
          </cell>
          <cell r="G1223">
            <v>0</v>
          </cell>
          <cell r="AN1223">
            <v>0</v>
          </cell>
          <cell r="AS1223">
            <v>0</v>
          </cell>
          <cell r="AU1223">
            <v>0</v>
          </cell>
          <cell r="AY1223">
            <v>0</v>
          </cell>
          <cell r="BA1223">
            <v>0</v>
          </cell>
          <cell r="BB1223">
            <v>0</v>
          </cell>
          <cell r="BF1223">
            <v>0</v>
          </cell>
        </row>
        <row r="1224">
          <cell r="C1224">
            <v>0</v>
          </cell>
          <cell r="G1224">
            <v>0</v>
          </cell>
          <cell r="AN1224">
            <v>0</v>
          </cell>
          <cell r="AS1224">
            <v>0</v>
          </cell>
          <cell r="AU1224">
            <v>0</v>
          </cell>
          <cell r="AY1224">
            <v>0</v>
          </cell>
          <cell r="BA1224">
            <v>0</v>
          </cell>
          <cell r="BB1224">
            <v>0</v>
          </cell>
          <cell r="BF1224">
            <v>0</v>
          </cell>
        </row>
        <row r="1225">
          <cell r="C1225">
            <v>0</v>
          </cell>
          <cell r="G1225">
            <v>0</v>
          </cell>
          <cell r="AN1225">
            <v>0</v>
          </cell>
          <cell r="AS1225">
            <v>0</v>
          </cell>
          <cell r="AU1225">
            <v>0</v>
          </cell>
          <cell r="AY1225">
            <v>0</v>
          </cell>
          <cell r="BA1225">
            <v>0</v>
          </cell>
          <cell r="BB1225">
            <v>0</v>
          </cell>
          <cell r="BF1225">
            <v>0</v>
          </cell>
        </row>
        <row r="1226">
          <cell r="C1226">
            <v>0</v>
          </cell>
          <cell r="G1226">
            <v>0</v>
          </cell>
          <cell r="AN1226">
            <v>0</v>
          </cell>
          <cell r="AS1226">
            <v>0</v>
          </cell>
          <cell r="AU1226">
            <v>0</v>
          </cell>
          <cell r="AY1226">
            <v>0</v>
          </cell>
          <cell r="BA1226">
            <v>0</v>
          </cell>
          <cell r="BB1226">
            <v>0</v>
          </cell>
          <cell r="BF1226">
            <v>0</v>
          </cell>
        </row>
        <row r="1227">
          <cell r="C1227">
            <v>0</v>
          </cell>
          <cell r="G1227">
            <v>0</v>
          </cell>
          <cell r="AN1227">
            <v>0</v>
          </cell>
          <cell r="AS1227">
            <v>0</v>
          </cell>
          <cell r="AU1227">
            <v>0</v>
          </cell>
          <cell r="AY1227">
            <v>0</v>
          </cell>
          <cell r="BA1227">
            <v>0</v>
          </cell>
          <cell r="BB1227">
            <v>0</v>
          </cell>
          <cell r="BF1227">
            <v>0</v>
          </cell>
        </row>
        <row r="1228">
          <cell r="C1228">
            <v>0</v>
          </cell>
          <cell r="G1228">
            <v>0</v>
          </cell>
          <cell r="AN1228">
            <v>0</v>
          </cell>
          <cell r="AS1228">
            <v>0</v>
          </cell>
          <cell r="AU1228">
            <v>0</v>
          </cell>
          <cell r="AY1228">
            <v>0</v>
          </cell>
          <cell r="BA1228">
            <v>0</v>
          </cell>
          <cell r="BB1228">
            <v>0</v>
          </cell>
          <cell r="BF1228">
            <v>0</v>
          </cell>
        </row>
        <row r="1229">
          <cell r="C1229">
            <v>0</v>
          </cell>
          <cell r="G1229">
            <v>0</v>
          </cell>
          <cell r="AN1229">
            <v>0</v>
          </cell>
          <cell r="AS1229">
            <v>0</v>
          </cell>
          <cell r="AU1229">
            <v>0</v>
          </cell>
          <cell r="AY1229">
            <v>0</v>
          </cell>
          <cell r="BA1229">
            <v>0</v>
          </cell>
          <cell r="BB1229">
            <v>0</v>
          </cell>
          <cell r="BF1229">
            <v>0</v>
          </cell>
        </row>
        <row r="1230">
          <cell r="C1230">
            <v>0</v>
          </cell>
          <cell r="G1230">
            <v>0</v>
          </cell>
          <cell r="AN1230">
            <v>0</v>
          </cell>
          <cell r="AS1230">
            <v>0</v>
          </cell>
          <cell r="AU1230">
            <v>0</v>
          </cell>
          <cell r="AY1230">
            <v>0</v>
          </cell>
          <cell r="BA1230">
            <v>0</v>
          </cell>
          <cell r="BB1230">
            <v>0</v>
          </cell>
          <cell r="BF1230">
            <v>0</v>
          </cell>
        </row>
        <row r="1231">
          <cell r="C1231">
            <v>0</v>
          </cell>
          <cell r="G1231">
            <v>0</v>
          </cell>
          <cell r="AN1231">
            <v>0</v>
          </cell>
          <cell r="AS1231">
            <v>0</v>
          </cell>
          <cell r="AU1231">
            <v>0</v>
          </cell>
          <cell r="AY1231">
            <v>0</v>
          </cell>
          <cell r="BA1231">
            <v>0</v>
          </cell>
          <cell r="BB1231">
            <v>0</v>
          </cell>
          <cell r="BF1231">
            <v>0</v>
          </cell>
        </row>
        <row r="1232">
          <cell r="C1232">
            <v>0</v>
          </cell>
          <cell r="G1232">
            <v>0</v>
          </cell>
          <cell r="AN1232">
            <v>0</v>
          </cell>
          <cell r="AS1232">
            <v>0</v>
          </cell>
          <cell r="AU1232">
            <v>0</v>
          </cell>
          <cell r="AY1232">
            <v>0</v>
          </cell>
          <cell r="BA1232">
            <v>0</v>
          </cell>
          <cell r="BB1232">
            <v>0</v>
          </cell>
          <cell r="BF1232">
            <v>0</v>
          </cell>
        </row>
        <row r="1233">
          <cell r="C1233">
            <v>0</v>
          </cell>
          <cell r="G1233">
            <v>0</v>
          </cell>
          <cell r="AN1233">
            <v>0</v>
          </cell>
          <cell r="AS1233">
            <v>0</v>
          </cell>
          <cell r="AU1233">
            <v>0</v>
          </cell>
          <cell r="AY1233">
            <v>0</v>
          </cell>
          <cell r="BA1233">
            <v>0</v>
          </cell>
          <cell r="BB1233">
            <v>0</v>
          </cell>
          <cell r="BF1233">
            <v>0</v>
          </cell>
        </row>
        <row r="1234">
          <cell r="C1234">
            <v>0</v>
          </cell>
          <cell r="G1234">
            <v>0</v>
          </cell>
          <cell r="AN1234">
            <v>0</v>
          </cell>
          <cell r="AS1234">
            <v>0</v>
          </cell>
          <cell r="AU1234">
            <v>0</v>
          </cell>
          <cell r="AY1234">
            <v>0</v>
          </cell>
          <cell r="BA1234">
            <v>0</v>
          </cell>
          <cell r="BB1234">
            <v>0</v>
          </cell>
          <cell r="BF1234">
            <v>0</v>
          </cell>
        </row>
        <row r="1235">
          <cell r="C1235">
            <v>0</v>
          </cell>
          <cell r="G1235">
            <v>0</v>
          </cell>
          <cell r="AN1235">
            <v>0</v>
          </cell>
          <cell r="AS1235">
            <v>0</v>
          </cell>
          <cell r="AU1235">
            <v>0</v>
          </cell>
          <cell r="AY1235">
            <v>0</v>
          </cell>
          <cell r="BA1235">
            <v>0</v>
          </cell>
          <cell r="BB1235">
            <v>0</v>
          </cell>
          <cell r="BF1235">
            <v>0</v>
          </cell>
        </row>
        <row r="1236">
          <cell r="C1236">
            <v>0</v>
          </cell>
          <cell r="G1236">
            <v>0</v>
          </cell>
          <cell r="AN1236">
            <v>0</v>
          </cell>
          <cell r="AS1236">
            <v>0</v>
          </cell>
          <cell r="AU1236">
            <v>0</v>
          </cell>
          <cell r="AY1236">
            <v>0</v>
          </cell>
          <cell r="BA1236">
            <v>0</v>
          </cell>
          <cell r="BB1236">
            <v>0</v>
          </cell>
          <cell r="BF1236">
            <v>0</v>
          </cell>
        </row>
        <row r="1237">
          <cell r="C1237">
            <v>0</v>
          </cell>
          <cell r="G1237">
            <v>0</v>
          </cell>
          <cell r="AN1237">
            <v>0</v>
          </cell>
          <cell r="AS1237">
            <v>0</v>
          </cell>
          <cell r="AU1237">
            <v>0</v>
          </cell>
          <cell r="AY1237">
            <v>0</v>
          </cell>
          <cell r="BA1237">
            <v>0</v>
          </cell>
          <cell r="BB1237">
            <v>0</v>
          </cell>
          <cell r="BF1237">
            <v>0</v>
          </cell>
        </row>
        <row r="1238">
          <cell r="C1238">
            <v>0</v>
          </cell>
          <cell r="G1238">
            <v>0</v>
          </cell>
          <cell r="AN1238">
            <v>0</v>
          </cell>
          <cell r="AS1238">
            <v>0</v>
          </cell>
          <cell r="AU1238">
            <v>0</v>
          </cell>
          <cell r="AY1238">
            <v>0</v>
          </cell>
          <cell r="BA1238">
            <v>0</v>
          </cell>
          <cell r="BB1238">
            <v>0</v>
          </cell>
          <cell r="BF1238">
            <v>0</v>
          </cell>
        </row>
        <row r="1239">
          <cell r="C1239">
            <v>0</v>
          </cell>
          <cell r="G1239">
            <v>0</v>
          </cell>
          <cell r="AN1239">
            <v>0</v>
          </cell>
          <cell r="AS1239">
            <v>0</v>
          </cell>
          <cell r="AU1239">
            <v>0</v>
          </cell>
          <cell r="AY1239">
            <v>0</v>
          </cell>
          <cell r="BA1239">
            <v>0</v>
          </cell>
          <cell r="BB1239">
            <v>0</v>
          </cell>
          <cell r="BF1239">
            <v>0</v>
          </cell>
        </row>
        <row r="1240">
          <cell r="C1240">
            <v>0</v>
          </cell>
          <cell r="G1240">
            <v>0</v>
          </cell>
          <cell r="AN1240">
            <v>0</v>
          </cell>
          <cell r="AS1240">
            <v>0</v>
          </cell>
          <cell r="AU1240">
            <v>0</v>
          </cell>
          <cell r="AY1240">
            <v>0</v>
          </cell>
          <cell r="BA1240">
            <v>0</v>
          </cell>
          <cell r="BB1240">
            <v>0</v>
          </cell>
          <cell r="BF1240">
            <v>0</v>
          </cell>
        </row>
        <row r="1241">
          <cell r="C1241">
            <v>0</v>
          </cell>
          <cell r="G1241">
            <v>0</v>
          </cell>
          <cell r="AN1241">
            <v>0</v>
          </cell>
          <cell r="AS1241">
            <v>0</v>
          </cell>
          <cell r="AU1241">
            <v>0</v>
          </cell>
          <cell r="AY1241">
            <v>0</v>
          </cell>
          <cell r="BA1241">
            <v>0</v>
          </cell>
          <cell r="BB1241">
            <v>0</v>
          </cell>
          <cell r="BF1241">
            <v>0</v>
          </cell>
        </row>
        <row r="1242">
          <cell r="C1242">
            <v>0</v>
          </cell>
          <cell r="G1242">
            <v>0</v>
          </cell>
          <cell r="AN1242">
            <v>0</v>
          </cell>
          <cell r="AS1242">
            <v>0</v>
          </cell>
          <cell r="AU1242">
            <v>0</v>
          </cell>
          <cell r="AY1242">
            <v>0</v>
          </cell>
          <cell r="BA1242">
            <v>0</v>
          </cell>
          <cell r="BB1242">
            <v>0</v>
          </cell>
          <cell r="BF1242">
            <v>0</v>
          </cell>
        </row>
        <row r="1243">
          <cell r="C1243">
            <v>0</v>
          </cell>
          <cell r="G1243">
            <v>0</v>
          </cell>
          <cell r="AN1243">
            <v>0</v>
          </cell>
          <cell r="AS1243">
            <v>0</v>
          </cell>
          <cell r="AU1243">
            <v>0</v>
          </cell>
          <cell r="AY1243">
            <v>0</v>
          </cell>
          <cell r="BA1243">
            <v>0</v>
          </cell>
          <cell r="BB1243">
            <v>0</v>
          </cell>
          <cell r="BF1243">
            <v>0</v>
          </cell>
        </row>
        <row r="1244">
          <cell r="C1244">
            <v>0</v>
          </cell>
          <cell r="G1244">
            <v>0</v>
          </cell>
          <cell r="AN1244">
            <v>0</v>
          </cell>
          <cell r="AS1244">
            <v>0</v>
          </cell>
          <cell r="AU1244">
            <v>0</v>
          </cell>
          <cell r="AY1244">
            <v>0</v>
          </cell>
          <cell r="BA1244">
            <v>0</v>
          </cell>
          <cell r="BB1244">
            <v>0</v>
          </cell>
          <cell r="BF1244">
            <v>0</v>
          </cell>
        </row>
        <row r="1245">
          <cell r="C1245">
            <v>0</v>
          </cell>
          <cell r="G1245">
            <v>0</v>
          </cell>
          <cell r="AN1245">
            <v>0</v>
          </cell>
          <cell r="AS1245">
            <v>0</v>
          </cell>
          <cell r="AU1245">
            <v>0</v>
          </cell>
          <cell r="AY1245">
            <v>0</v>
          </cell>
          <cell r="BA1245">
            <v>0</v>
          </cell>
          <cell r="BB1245">
            <v>0</v>
          </cell>
          <cell r="BF1245">
            <v>0</v>
          </cell>
        </row>
        <row r="1246">
          <cell r="C1246">
            <v>0</v>
          </cell>
          <cell r="G1246">
            <v>0</v>
          </cell>
          <cell r="AN1246">
            <v>0</v>
          </cell>
          <cell r="AS1246">
            <v>0</v>
          </cell>
          <cell r="AU1246">
            <v>0</v>
          </cell>
          <cell r="AY1246">
            <v>0</v>
          </cell>
          <cell r="BA1246">
            <v>0</v>
          </cell>
          <cell r="BB1246">
            <v>0</v>
          </cell>
          <cell r="BF1246">
            <v>0</v>
          </cell>
        </row>
        <row r="1247">
          <cell r="C1247">
            <v>0</v>
          </cell>
          <cell r="G1247">
            <v>0</v>
          </cell>
          <cell r="AN1247">
            <v>0</v>
          </cell>
          <cell r="AS1247">
            <v>0</v>
          </cell>
          <cell r="AU1247">
            <v>0</v>
          </cell>
          <cell r="AY1247">
            <v>0</v>
          </cell>
          <cell r="BA1247">
            <v>0</v>
          </cell>
          <cell r="BB1247">
            <v>0</v>
          </cell>
          <cell r="BF1247">
            <v>0</v>
          </cell>
        </row>
        <row r="1248">
          <cell r="C1248">
            <v>0</v>
          </cell>
          <cell r="G1248">
            <v>0</v>
          </cell>
          <cell r="AN1248">
            <v>0</v>
          </cell>
          <cell r="AS1248">
            <v>0</v>
          </cell>
          <cell r="AU1248">
            <v>0</v>
          </cell>
          <cell r="AY1248">
            <v>0</v>
          </cell>
          <cell r="BA1248">
            <v>0</v>
          </cell>
          <cell r="BB1248">
            <v>0</v>
          </cell>
          <cell r="BF1248">
            <v>0</v>
          </cell>
        </row>
        <row r="1249">
          <cell r="C1249">
            <v>0</v>
          </cell>
          <cell r="G1249">
            <v>0</v>
          </cell>
          <cell r="AN1249">
            <v>0</v>
          </cell>
          <cell r="AS1249">
            <v>0</v>
          </cell>
          <cell r="AU1249">
            <v>0</v>
          </cell>
          <cell r="AY1249">
            <v>0</v>
          </cell>
          <cell r="BA1249">
            <v>0</v>
          </cell>
          <cell r="BB1249">
            <v>0</v>
          </cell>
          <cell r="BF1249">
            <v>0</v>
          </cell>
        </row>
        <row r="1250">
          <cell r="C1250">
            <v>0</v>
          </cell>
          <cell r="G1250">
            <v>0</v>
          </cell>
          <cell r="AN1250">
            <v>0</v>
          </cell>
          <cell r="AS1250">
            <v>0</v>
          </cell>
          <cell r="AU1250">
            <v>0</v>
          </cell>
          <cell r="AY1250">
            <v>0</v>
          </cell>
          <cell r="BA1250">
            <v>0</v>
          </cell>
          <cell r="BB1250">
            <v>0</v>
          </cell>
          <cell r="BF1250">
            <v>0</v>
          </cell>
        </row>
        <row r="1251">
          <cell r="C1251">
            <v>0</v>
          </cell>
          <cell r="G1251">
            <v>0</v>
          </cell>
          <cell r="AN1251">
            <v>0</v>
          </cell>
          <cell r="AS1251">
            <v>0</v>
          </cell>
          <cell r="AU1251">
            <v>0</v>
          </cell>
          <cell r="AY1251">
            <v>0</v>
          </cell>
          <cell r="BA1251">
            <v>0</v>
          </cell>
          <cell r="BB1251">
            <v>0</v>
          </cell>
          <cell r="BF1251">
            <v>0</v>
          </cell>
        </row>
        <row r="1252">
          <cell r="C1252">
            <v>0</v>
          </cell>
          <cell r="G1252">
            <v>0</v>
          </cell>
          <cell r="AN1252">
            <v>0</v>
          </cell>
          <cell r="AS1252">
            <v>0</v>
          </cell>
          <cell r="AU1252">
            <v>0</v>
          </cell>
          <cell r="AY1252">
            <v>0</v>
          </cell>
          <cell r="BA1252">
            <v>0</v>
          </cell>
          <cell r="BB1252">
            <v>0</v>
          </cell>
          <cell r="BF1252">
            <v>0</v>
          </cell>
        </row>
        <row r="1253">
          <cell r="C1253">
            <v>0</v>
          </cell>
          <cell r="G1253">
            <v>0</v>
          </cell>
          <cell r="AN1253">
            <v>0</v>
          </cell>
          <cell r="AS1253">
            <v>0</v>
          </cell>
          <cell r="AU1253">
            <v>0</v>
          </cell>
          <cell r="AY1253">
            <v>0</v>
          </cell>
          <cell r="BA1253">
            <v>0</v>
          </cell>
          <cell r="BB1253">
            <v>0</v>
          </cell>
          <cell r="BF1253">
            <v>0</v>
          </cell>
        </row>
        <row r="1254">
          <cell r="C1254">
            <v>0</v>
          </cell>
          <cell r="G1254">
            <v>0</v>
          </cell>
          <cell r="AN1254">
            <v>0</v>
          </cell>
          <cell r="AS1254">
            <v>0</v>
          </cell>
          <cell r="AU1254">
            <v>0</v>
          </cell>
          <cell r="AY1254">
            <v>0</v>
          </cell>
          <cell r="BA1254">
            <v>0</v>
          </cell>
          <cell r="BB1254">
            <v>0</v>
          </cell>
          <cell r="BF1254">
            <v>0</v>
          </cell>
        </row>
        <row r="1255">
          <cell r="C1255">
            <v>0</v>
          </cell>
          <cell r="G1255">
            <v>0</v>
          </cell>
          <cell r="AN1255">
            <v>0</v>
          </cell>
          <cell r="AS1255">
            <v>0</v>
          </cell>
          <cell r="AU1255">
            <v>0</v>
          </cell>
          <cell r="AY1255">
            <v>0</v>
          </cell>
          <cell r="BA1255">
            <v>0</v>
          </cell>
          <cell r="BB1255">
            <v>0</v>
          </cell>
          <cell r="BF1255">
            <v>0</v>
          </cell>
        </row>
        <row r="1256">
          <cell r="C1256">
            <v>0</v>
          </cell>
          <cell r="G1256">
            <v>0</v>
          </cell>
          <cell r="AN1256">
            <v>0</v>
          </cell>
          <cell r="AS1256">
            <v>0</v>
          </cell>
          <cell r="AU1256">
            <v>0</v>
          </cell>
          <cell r="AY1256">
            <v>0</v>
          </cell>
          <cell r="BA1256">
            <v>0</v>
          </cell>
          <cell r="BB1256">
            <v>0</v>
          </cell>
          <cell r="BF1256">
            <v>0</v>
          </cell>
        </row>
        <row r="1257">
          <cell r="C1257">
            <v>0</v>
          </cell>
          <cell r="G1257">
            <v>0</v>
          </cell>
          <cell r="AN1257">
            <v>0</v>
          </cell>
          <cell r="AS1257">
            <v>0</v>
          </cell>
          <cell r="AU1257">
            <v>0</v>
          </cell>
          <cell r="AY1257">
            <v>0</v>
          </cell>
          <cell r="BA1257">
            <v>0</v>
          </cell>
          <cell r="BB1257">
            <v>0</v>
          </cell>
          <cell r="BF1257">
            <v>0</v>
          </cell>
        </row>
        <row r="1258">
          <cell r="C1258">
            <v>0</v>
          </cell>
          <cell r="G1258">
            <v>0</v>
          </cell>
          <cell r="AN1258">
            <v>0</v>
          </cell>
          <cell r="AS1258">
            <v>0</v>
          </cell>
          <cell r="AU1258">
            <v>0</v>
          </cell>
          <cell r="AY1258">
            <v>0</v>
          </cell>
          <cell r="BA1258">
            <v>0</v>
          </cell>
          <cell r="BB1258">
            <v>0</v>
          </cell>
          <cell r="BF1258">
            <v>0</v>
          </cell>
        </row>
        <row r="1259">
          <cell r="C1259">
            <v>0</v>
          </cell>
          <cell r="G1259">
            <v>0</v>
          </cell>
          <cell r="AN1259">
            <v>0</v>
          </cell>
          <cell r="AS1259">
            <v>0</v>
          </cell>
          <cell r="AU1259">
            <v>0</v>
          </cell>
          <cell r="AY1259">
            <v>0</v>
          </cell>
          <cell r="BA1259">
            <v>0</v>
          </cell>
          <cell r="BB1259">
            <v>0</v>
          </cell>
          <cell r="BF1259">
            <v>0</v>
          </cell>
        </row>
        <row r="1260">
          <cell r="C1260">
            <v>0</v>
          </cell>
          <cell r="G1260">
            <v>0</v>
          </cell>
          <cell r="AN1260">
            <v>0</v>
          </cell>
          <cell r="AS1260">
            <v>0</v>
          </cell>
          <cell r="AU1260">
            <v>0</v>
          </cell>
          <cell r="AY1260">
            <v>0</v>
          </cell>
          <cell r="BA1260">
            <v>0</v>
          </cell>
          <cell r="BB1260">
            <v>0</v>
          </cell>
          <cell r="BF1260">
            <v>0</v>
          </cell>
        </row>
        <row r="1261">
          <cell r="C1261">
            <v>0</v>
          </cell>
          <cell r="G1261">
            <v>0</v>
          </cell>
          <cell r="AN1261">
            <v>0</v>
          </cell>
          <cell r="AS1261">
            <v>0</v>
          </cell>
          <cell r="AU1261">
            <v>0</v>
          </cell>
          <cell r="AY1261">
            <v>0</v>
          </cell>
          <cell r="BA1261">
            <v>0</v>
          </cell>
          <cell r="BB1261">
            <v>0</v>
          </cell>
          <cell r="BF1261">
            <v>0</v>
          </cell>
        </row>
        <row r="1262">
          <cell r="C1262">
            <v>0</v>
          </cell>
          <cell r="G1262">
            <v>0</v>
          </cell>
          <cell r="AN1262">
            <v>0</v>
          </cell>
          <cell r="AS1262">
            <v>0</v>
          </cell>
          <cell r="AU1262">
            <v>0</v>
          </cell>
          <cell r="AY1262">
            <v>0</v>
          </cell>
          <cell r="BA1262">
            <v>0</v>
          </cell>
          <cell r="BB1262">
            <v>0</v>
          </cell>
          <cell r="BF1262">
            <v>0</v>
          </cell>
        </row>
        <row r="1263">
          <cell r="C1263">
            <v>0</v>
          </cell>
          <cell r="G1263">
            <v>0</v>
          </cell>
          <cell r="AN1263">
            <v>0</v>
          </cell>
          <cell r="AS1263">
            <v>0</v>
          </cell>
          <cell r="AU1263">
            <v>0</v>
          </cell>
          <cell r="AY1263">
            <v>0</v>
          </cell>
          <cell r="BA1263">
            <v>0</v>
          </cell>
          <cell r="BB1263">
            <v>0</v>
          </cell>
          <cell r="BF1263">
            <v>0</v>
          </cell>
        </row>
        <row r="1264">
          <cell r="C1264">
            <v>0</v>
          </cell>
          <cell r="G1264">
            <v>0</v>
          </cell>
          <cell r="AN1264">
            <v>0</v>
          </cell>
          <cell r="AS1264">
            <v>0</v>
          </cell>
          <cell r="AU1264">
            <v>0</v>
          </cell>
          <cell r="AY1264">
            <v>0</v>
          </cell>
          <cell r="BA1264">
            <v>0</v>
          </cell>
          <cell r="BB1264">
            <v>0</v>
          </cell>
          <cell r="BF1264">
            <v>0</v>
          </cell>
        </row>
        <row r="1265">
          <cell r="C1265">
            <v>0</v>
          </cell>
          <cell r="G1265">
            <v>0</v>
          </cell>
          <cell r="AN1265">
            <v>0</v>
          </cell>
          <cell r="AS1265">
            <v>0</v>
          </cell>
          <cell r="AU1265">
            <v>0</v>
          </cell>
          <cell r="AY1265">
            <v>0</v>
          </cell>
          <cell r="BA1265">
            <v>0</v>
          </cell>
          <cell r="BB1265">
            <v>0</v>
          </cell>
          <cell r="BF1265">
            <v>0</v>
          </cell>
        </row>
        <row r="1266">
          <cell r="C1266">
            <v>0</v>
          </cell>
          <cell r="G1266">
            <v>0</v>
          </cell>
          <cell r="AN1266">
            <v>0</v>
          </cell>
          <cell r="AS1266">
            <v>0</v>
          </cell>
          <cell r="AU1266">
            <v>0</v>
          </cell>
          <cell r="AY1266">
            <v>0</v>
          </cell>
          <cell r="BA1266">
            <v>0</v>
          </cell>
          <cell r="BB1266">
            <v>0</v>
          </cell>
          <cell r="BF1266">
            <v>0</v>
          </cell>
        </row>
        <row r="1267">
          <cell r="C1267">
            <v>0</v>
          </cell>
          <cell r="G1267">
            <v>0</v>
          </cell>
          <cell r="AN1267">
            <v>0</v>
          </cell>
          <cell r="AS1267">
            <v>0</v>
          </cell>
          <cell r="AU1267">
            <v>0</v>
          </cell>
          <cell r="AY1267">
            <v>0</v>
          </cell>
          <cell r="BA1267">
            <v>0</v>
          </cell>
          <cell r="BB1267">
            <v>0</v>
          </cell>
          <cell r="BF1267">
            <v>0</v>
          </cell>
        </row>
        <row r="1268">
          <cell r="C1268">
            <v>0</v>
          </cell>
          <cell r="G1268">
            <v>0</v>
          </cell>
          <cell r="AN1268">
            <v>0</v>
          </cell>
          <cell r="AS1268">
            <v>0</v>
          </cell>
          <cell r="AU1268">
            <v>0</v>
          </cell>
          <cell r="AY1268">
            <v>0</v>
          </cell>
          <cell r="BA1268">
            <v>0</v>
          </cell>
          <cell r="BB1268">
            <v>0</v>
          </cell>
          <cell r="BF1268">
            <v>0</v>
          </cell>
        </row>
        <row r="1269">
          <cell r="C1269">
            <v>0</v>
          </cell>
          <cell r="G1269">
            <v>0</v>
          </cell>
          <cell r="AN1269">
            <v>0</v>
          </cell>
          <cell r="AS1269">
            <v>0</v>
          </cell>
          <cell r="AU1269">
            <v>0</v>
          </cell>
          <cell r="AY1269">
            <v>0</v>
          </cell>
          <cell r="BA1269">
            <v>0</v>
          </cell>
          <cell r="BB1269">
            <v>0</v>
          </cell>
          <cell r="BF1269">
            <v>0</v>
          </cell>
        </row>
        <row r="1270">
          <cell r="C1270">
            <v>0</v>
          </cell>
          <cell r="G1270">
            <v>0</v>
          </cell>
          <cell r="AN1270">
            <v>0</v>
          </cell>
          <cell r="AS1270">
            <v>0</v>
          </cell>
          <cell r="AU1270">
            <v>0</v>
          </cell>
          <cell r="AY1270">
            <v>0</v>
          </cell>
          <cell r="BA1270">
            <v>0</v>
          </cell>
          <cell r="BB1270">
            <v>0</v>
          </cell>
          <cell r="BF1270">
            <v>0</v>
          </cell>
        </row>
        <row r="1271">
          <cell r="C1271">
            <v>0</v>
          </cell>
          <cell r="G1271">
            <v>0</v>
          </cell>
          <cell r="AN1271">
            <v>0</v>
          </cell>
          <cell r="AS1271">
            <v>0</v>
          </cell>
          <cell r="AU1271">
            <v>0</v>
          </cell>
          <cell r="AY1271">
            <v>0</v>
          </cell>
          <cell r="BA1271">
            <v>0</v>
          </cell>
          <cell r="BB1271">
            <v>0</v>
          </cell>
          <cell r="BF1271">
            <v>0</v>
          </cell>
        </row>
        <row r="1272">
          <cell r="C1272">
            <v>0</v>
          </cell>
          <cell r="G1272">
            <v>0</v>
          </cell>
          <cell r="AN1272">
            <v>0</v>
          </cell>
          <cell r="AS1272">
            <v>0</v>
          </cell>
          <cell r="AU1272">
            <v>0</v>
          </cell>
          <cell r="AY1272">
            <v>0</v>
          </cell>
          <cell r="BA1272">
            <v>0</v>
          </cell>
          <cell r="BB1272">
            <v>0</v>
          </cell>
          <cell r="BF1272">
            <v>0</v>
          </cell>
        </row>
        <row r="1273">
          <cell r="C1273">
            <v>0</v>
          </cell>
          <cell r="G1273">
            <v>0</v>
          </cell>
          <cell r="AN1273">
            <v>0</v>
          </cell>
          <cell r="AS1273">
            <v>0</v>
          </cell>
          <cell r="AU1273">
            <v>0</v>
          </cell>
          <cell r="AY1273">
            <v>0</v>
          </cell>
          <cell r="BA1273">
            <v>0</v>
          </cell>
          <cell r="BB1273">
            <v>0</v>
          </cell>
          <cell r="BF1273">
            <v>0</v>
          </cell>
        </row>
        <row r="1274">
          <cell r="C1274">
            <v>0</v>
          </cell>
          <cell r="G1274">
            <v>0</v>
          </cell>
          <cell r="AN1274">
            <v>0</v>
          </cell>
          <cell r="AS1274">
            <v>0</v>
          </cell>
          <cell r="AU1274">
            <v>0</v>
          </cell>
          <cell r="AY1274">
            <v>0</v>
          </cell>
          <cell r="BA1274">
            <v>0</v>
          </cell>
          <cell r="BB1274">
            <v>0</v>
          </cell>
          <cell r="BF1274">
            <v>0</v>
          </cell>
        </row>
        <row r="1275">
          <cell r="C1275">
            <v>0</v>
          </cell>
          <cell r="G1275">
            <v>0</v>
          </cell>
          <cell r="AN1275">
            <v>0</v>
          </cell>
          <cell r="AS1275">
            <v>0</v>
          </cell>
          <cell r="AU1275">
            <v>0</v>
          </cell>
          <cell r="AY1275">
            <v>0</v>
          </cell>
          <cell r="BA1275">
            <v>0</v>
          </cell>
          <cell r="BB1275">
            <v>0</v>
          </cell>
          <cell r="BF1275">
            <v>0</v>
          </cell>
        </row>
        <row r="1276">
          <cell r="C1276">
            <v>0</v>
          </cell>
          <cell r="G1276">
            <v>0</v>
          </cell>
          <cell r="AN1276">
            <v>0</v>
          </cell>
          <cell r="AS1276">
            <v>0</v>
          </cell>
          <cell r="AU1276">
            <v>0</v>
          </cell>
          <cell r="AY1276">
            <v>0</v>
          </cell>
          <cell r="BA1276">
            <v>0</v>
          </cell>
          <cell r="BB1276">
            <v>0</v>
          </cell>
          <cell r="BF1276">
            <v>0</v>
          </cell>
        </row>
        <row r="1277">
          <cell r="C1277">
            <v>0</v>
          </cell>
          <cell r="G1277">
            <v>0</v>
          </cell>
          <cell r="AN1277">
            <v>0</v>
          </cell>
          <cell r="AS1277">
            <v>0</v>
          </cell>
          <cell r="AU1277">
            <v>0</v>
          </cell>
          <cell r="AY1277">
            <v>0</v>
          </cell>
          <cell r="BA1277">
            <v>0</v>
          </cell>
          <cell r="BB1277">
            <v>0</v>
          </cell>
          <cell r="BF1277">
            <v>0</v>
          </cell>
        </row>
        <row r="1278">
          <cell r="C1278">
            <v>0</v>
          </cell>
          <cell r="G1278">
            <v>0</v>
          </cell>
          <cell r="AN1278">
            <v>0</v>
          </cell>
          <cell r="AS1278">
            <v>0</v>
          </cell>
          <cell r="AU1278">
            <v>0</v>
          </cell>
          <cell r="AY1278">
            <v>0</v>
          </cell>
          <cell r="BA1278">
            <v>0</v>
          </cell>
          <cell r="BB1278">
            <v>0</v>
          </cell>
          <cell r="BF1278">
            <v>0</v>
          </cell>
        </row>
        <row r="1279">
          <cell r="C1279">
            <v>0</v>
          </cell>
          <cell r="G1279">
            <v>0</v>
          </cell>
          <cell r="AN1279">
            <v>0</v>
          </cell>
          <cell r="AS1279">
            <v>0</v>
          </cell>
          <cell r="AU1279">
            <v>0</v>
          </cell>
          <cell r="AY1279">
            <v>0</v>
          </cell>
          <cell r="BA1279">
            <v>0</v>
          </cell>
          <cell r="BB1279">
            <v>0</v>
          </cell>
          <cell r="BF1279">
            <v>0</v>
          </cell>
        </row>
        <row r="1280">
          <cell r="C1280">
            <v>0</v>
          </cell>
          <cell r="G1280">
            <v>0</v>
          </cell>
          <cell r="AN1280">
            <v>0</v>
          </cell>
          <cell r="AS1280">
            <v>0</v>
          </cell>
          <cell r="AU1280">
            <v>0</v>
          </cell>
          <cell r="AY1280">
            <v>0</v>
          </cell>
          <cell r="BA1280">
            <v>0</v>
          </cell>
          <cell r="BB1280">
            <v>0</v>
          </cell>
          <cell r="BF1280">
            <v>0</v>
          </cell>
        </row>
        <row r="1281">
          <cell r="C1281">
            <v>0</v>
          </cell>
          <cell r="G1281">
            <v>0</v>
          </cell>
          <cell r="AN1281">
            <v>0</v>
          </cell>
          <cell r="AS1281">
            <v>0</v>
          </cell>
          <cell r="AU1281">
            <v>0</v>
          </cell>
          <cell r="AY1281">
            <v>0</v>
          </cell>
          <cell r="BA1281">
            <v>0</v>
          </cell>
          <cell r="BB1281">
            <v>0</v>
          </cell>
          <cell r="BF1281">
            <v>0</v>
          </cell>
        </row>
        <row r="1282">
          <cell r="C1282">
            <v>0</v>
          </cell>
          <cell r="G1282">
            <v>0</v>
          </cell>
          <cell r="AN1282">
            <v>0</v>
          </cell>
          <cell r="AS1282">
            <v>0</v>
          </cell>
          <cell r="AU1282">
            <v>0</v>
          </cell>
          <cell r="AY1282">
            <v>0</v>
          </cell>
          <cell r="BA1282">
            <v>0</v>
          </cell>
          <cell r="BB1282">
            <v>0</v>
          </cell>
          <cell r="BF1282">
            <v>0</v>
          </cell>
        </row>
        <row r="1283">
          <cell r="C1283">
            <v>0</v>
          </cell>
          <cell r="G1283">
            <v>0</v>
          </cell>
          <cell r="AN1283">
            <v>0</v>
          </cell>
          <cell r="AS1283">
            <v>0</v>
          </cell>
          <cell r="AU1283">
            <v>0</v>
          </cell>
          <cell r="AY1283">
            <v>0</v>
          </cell>
          <cell r="BA1283">
            <v>0</v>
          </cell>
          <cell r="BB1283">
            <v>0</v>
          </cell>
          <cell r="BF1283">
            <v>0</v>
          </cell>
        </row>
        <row r="1284">
          <cell r="C1284">
            <v>0</v>
          </cell>
          <cell r="G1284">
            <v>0</v>
          </cell>
          <cell r="AN1284">
            <v>0</v>
          </cell>
          <cell r="AS1284">
            <v>0</v>
          </cell>
          <cell r="AU1284">
            <v>0</v>
          </cell>
          <cell r="AY1284">
            <v>0</v>
          </cell>
          <cell r="BA1284">
            <v>0</v>
          </cell>
          <cell r="BB1284">
            <v>0</v>
          </cell>
          <cell r="BF1284">
            <v>0</v>
          </cell>
        </row>
        <row r="1285">
          <cell r="C1285">
            <v>0</v>
          </cell>
          <cell r="G1285">
            <v>0</v>
          </cell>
          <cell r="AN1285">
            <v>0</v>
          </cell>
          <cell r="AS1285">
            <v>0</v>
          </cell>
          <cell r="AU1285">
            <v>0</v>
          </cell>
          <cell r="AY1285">
            <v>0</v>
          </cell>
          <cell r="BA1285">
            <v>0</v>
          </cell>
          <cell r="BB1285">
            <v>0</v>
          </cell>
          <cell r="BF1285">
            <v>0</v>
          </cell>
        </row>
        <row r="1286">
          <cell r="C1286">
            <v>0</v>
          </cell>
          <cell r="G1286">
            <v>0</v>
          </cell>
          <cell r="AN1286">
            <v>0</v>
          </cell>
          <cell r="AS1286">
            <v>0</v>
          </cell>
          <cell r="AU1286">
            <v>0</v>
          </cell>
          <cell r="AY1286">
            <v>0</v>
          </cell>
          <cell r="BA1286">
            <v>0</v>
          </cell>
          <cell r="BB1286">
            <v>0</v>
          </cell>
          <cell r="BF1286">
            <v>0</v>
          </cell>
        </row>
        <row r="1287">
          <cell r="C1287">
            <v>0</v>
          </cell>
          <cell r="G1287">
            <v>0</v>
          </cell>
          <cell r="AN1287">
            <v>0</v>
          </cell>
          <cell r="AS1287">
            <v>0</v>
          </cell>
          <cell r="AU1287">
            <v>0</v>
          </cell>
          <cell r="AY1287">
            <v>0</v>
          </cell>
          <cell r="BA1287">
            <v>0</v>
          </cell>
          <cell r="BB1287">
            <v>0</v>
          </cell>
          <cell r="BF1287">
            <v>0</v>
          </cell>
        </row>
        <row r="1288">
          <cell r="C1288">
            <v>0</v>
          </cell>
          <cell r="G1288">
            <v>0</v>
          </cell>
          <cell r="AN1288">
            <v>0</v>
          </cell>
          <cell r="AS1288">
            <v>0</v>
          </cell>
          <cell r="AU1288">
            <v>0</v>
          </cell>
          <cell r="AY1288">
            <v>0</v>
          </cell>
          <cell r="BA1288">
            <v>0</v>
          </cell>
          <cell r="BB1288">
            <v>0</v>
          </cell>
          <cell r="BF1288">
            <v>0</v>
          </cell>
        </row>
        <row r="1289">
          <cell r="C1289">
            <v>0</v>
          </cell>
          <cell r="G1289">
            <v>0</v>
          </cell>
          <cell r="AN1289">
            <v>0</v>
          </cell>
          <cell r="AS1289">
            <v>0</v>
          </cell>
          <cell r="AU1289">
            <v>0</v>
          </cell>
          <cell r="AY1289">
            <v>0</v>
          </cell>
          <cell r="BA1289">
            <v>0</v>
          </cell>
          <cell r="BB1289">
            <v>0</v>
          </cell>
          <cell r="BF1289">
            <v>0</v>
          </cell>
        </row>
        <row r="1290">
          <cell r="C1290">
            <v>0</v>
          </cell>
          <cell r="G1290">
            <v>0</v>
          </cell>
          <cell r="AN1290">
            <v>0</v>
          </cell>
          <cell r="AS1290">
            <v>0</v>
          </cell>
          <cell r="AU1290">
            <v>0</v>
          </cell>
          <cell r="AY1290">
            <v>0</v>
          </cell>
          <cell r="BA1290">
            <v>0</v>
          </cell>
          <cell r="BB1290">
            <v>0</v>
          </cell>
          <cell r="BF1290">
            <v>0</v>
          </cell>
        </row>
        <row r="1291">
          <cell r="C1291">
            <v>0</v>
          </cell>
          <cell r="G1291">
            <v>0</v>
          </cell>
          <cell r="AN1291">
            <v>0</v>
          </cell>
          <cell r="AS1291">
            <v>0</v>
          </cell>
          <cell r="AU1291">
            <v>0</v>
          </cell>
          <cell r="AY1291">
            <v>0</v>
          </cell>
          <cell r="BA1291">
            <v>0</v>
          </cell>
          <cell r="BB1291">
            <v>0</v>
          </cell>
          <cell r="BF1291">
            <v>0</v>
          </cell>
        </row>
        <row r="1292">
          <cell r="C1292">
            <v>0</v>
          </cell>
          <cell r="G1292">
            <v>0</v>
          </cell>
          <cell r="AN1292">
            <v>0</v>
          </cell>
          <cell r="AS1292">
            <v>0</v>
          </cell>
          <cell r="AU1292">
            <v>0</v>
          </cell>
          <cell r="AY1292">
            <v>0</v>
          </cell>
          <cell r="BA1292">
            <v>0</v>
          </cell>
          <cell r="BB1292">
            <v>0</v>
          </cell>
          <cell r="BF1292">
            <v>0</v>
          </cell>
        </row>
        <row r="1293">
          <cell r="C1293">
            <v>0</v>
          </cell>
          <cell r="G1293">
            <v>0</v>
          </cell>
          <cell r="AN1293">
            <v>0</v>
          </cell>
          <cell r="AS1293">
            <v>0</v>
          </cell>
          <cell r="AU1293">
            <v>0</v>
          </cell>
          <cell r="AY1293">
            <v>0</v>
          </cell>
          <cell r="BA1293">
            <v>0</v>
          </cell>
          <cell r="BB1293">
            <v>0</v>
          </cell>
          <cell r="BF1293">
            <v>0</v>
          </cell>
        </row>
        <row r="1294">
          <cell r="C1294">
            <v>0</v>
          </cell>
          <cell r="G1294">
            <v>0</v>
          </cell>
          <cell r="AN1294">
            <v>0</v>
          </cell>
          <cell r="AS1294">
            <v>0</v>
          </cell>
          <cell r="AU1294">
            <v>0</v>
          </cell>
          <cell r="AY1294">
            <v>0</v>
          </cell>
          <cell r="BA1294">
            <v>0</v>
          </cell>
          <cell r="BB1294">
            <v>0</v>
          </cell>
          <cell r="BF1294">
            <v>0</v>
          </cell>
        </row>
        <row r="1295">
          <cell r="C1295">
            <v>0</v>
          </cell>
          <cell r="G1295">
            <v>0</v>
          </cell>
          <cell r="AN1295">
            <v>0</v>
          </cell>
          <cell r="AS1295">
            <v>0</v>
          </cell>
          <cell r="AU1295">
            <v>0</v>
          </cell>
          <cell r="AY1295">
            <v>0</v>
          </cell>
          <cell r="BA1295">
            <v>0</v>
          </cell>
          <cell r="BB1295">
            <v>0</v>
          </cell>
          <cell r="BF1295">
            <v>0</v>
          </cell>
        </row>
        <row r="1296">
          <cell r="C1296">
            <v>0</v>
          </cell>
          <cell r="G1296">
            <v>0</v>
          </cell>
          <cell r="AN1296">
            <v>0</v>
          </cell>
          <cell r="AS1296">
            <v>0</v>
          </cell>
          <cell r="AU1296">
            <v>0</v>
          </cell>
          <cell r="AY1296">
            <v>0</v>
          </cell>
          <cell r="BA1296">
            <v>0</v>
          </cell>
          <cell r="BB1296">
            <v>0</v>
          </cell>
          <cell r="BF1296">
            <v>0</v>
          </cell>
        </row>
        <row r="1297">
          <cell r="C1297">
            <v>0</v>
          </cell>
          <cell r="G1297">
            <v>0</v>
          </cell>
          <cell r="AN1297">
            <v>0</v>
          </cell>
          <cell r="AS1297">
            <v>0</v>
          </cell>
          <cell r="AU1297">
            <v>0</v>
          </cell>
          <cell r="AY1297">
            <v>0</v>
          </cell>
          <cell r="BA1297">
            <v>0</v>
          </cell>
          <cell r="BB1297">
            <v>0</v>
          </cell>
          <cell r="BF1297">
            <v>0</v>
          </cell>
        </row>
        <row r="1298">
          <cell r="C1298">
            <v>0</v>
          </cell>
          <cell r="G1298">
            <v>0</v>
          </cell>
          <cell r="AN1298">
            <v>0</v>
          </cell>
          <cell r="AS1298">
            <v>0</v>
          </cell>
          <cell r="AU1298">
            <v>0</v>
          </cell>
          <cell r="AY1298">
            <v>0</v>
          </cell>
          <cell r="BA1298">
            <v>0</v>
          </cell>
          <cell r="BB1298">
            <v>0</v>
          </cell>
          <cell r="BF1298">
            <v>0</v>
          </cell>
        </row>
        <row r="1299">
          <cell r="C1299">
            <v>0</v>
          </cell>
          <cell r="G1299">
            <v>0</v>
          </cell>
          <cell r="AN1299">
            <v>0</v>
          </cell>
          <cell r="AS1299">
            <v>0</v>
          </cell>
          <cell r="AU1299">
            <v>0</v>
          </cell>
          <cell r="AY1299">
            <v>0</v>
          </cell>
          <cell r="BA1299">
            <v>0</v>
          </cell>
          <cell r="BB1299">
            <v>0</v>
          </cell>
          <cell r="BF1299">
            <v>0</v>
          </cell>
        </row>
        <row r="1300">
          <cell r="C1300">
            <v>0</v>
          </cell>
          <cell r="G1300">
            <v>0</v>
          </cell>
          <cell r="AN1300">
            <v>0</v>
          </cell>
          <cell r="AS1300">
            <v>0</v>
          </cell>
          <cell r="AU1300">
            <v>0</v>
          </cell>
          <cell r="AY1300">
            <v>0</v>
          </cell>
          <cell r="BA1300">
            <v>0</v>
          </cell>
          <cell r="BB1300">
            <v>0</v>
          </cell>
          <cell r="BF1300">
            <v>0</v>
          </cell>
        </row>
        <row r="1301">
          <cell r="C1301">
            <v>0</v>
          </cell>
          <cell r="G1301">
            <v>0</v>
          </cell>
          <cell r="AN1301">
            <v>0</v>
          </cell>
          <cell r="AS1301">
            <v>0</v>
          </cell>
          <cell r="AU1301">
            <v>0</v>
          </cell>
          <cell r="AY1301">
            <v>0</v>
          </cell>
          <cell r="BA1301">
            <v>0</v>
          </cell>
          <cell r="BB1301">
            <v>0</v>
          </cell>
          <cell r="BF1301">
            <v>0</v>
          </cell>
        </row>
        <row r="1302">
          <cell r="C1302">
            <v>0</v>
          </cell>
          <cell r="G1302">
            <v>0</v>
          </cell>
          <cell r="AN1302">
            <v>0</v>
          </cell>
          <cell r="AS1302">
            <v>0</v>
          </cell>
          <cell r="AU1302">
            <v>0</v>
          </cell>
          <cell r="AY1302">
            <v>0</v>
          </cell>
          <cell r="BA1302">
            <v>0</v>
          </cell>
          <cell r="BB1302">
            <v>0</v>
          </cell>
          <cell r="BF1302">
            <v>0</v>
          </cell>
        </row>
        <row r="1303">
          <cell r="C1303">
            <v>0</v>
          </cell>
          <cell r="G1303">
            <v>0</v>
          </cell>
          <cell r="AN1303">
            <v>0</v>
          </cell>
          <cell r="AS1303">
            <v>0</v>
          </cell>
          <cell r="AU1303">
            <v>0</v>
          </cell>
          <cell r="AY1303">
            <v>0</v>
          </cell>
          <cell r="BA1303">
            <v>0</v>
          </cell>
          <cell r="BB1303">
            <v>0</v>
          </cell>
          <cell r="BF1303">
            <v>0</v>
          </cell>
        </row>
        <row r="1304">
          <cell r="C1304">
            <v>0</v>
          </cell>
          <cell r="G1304">
            <v>0</v>
          </cell>
          <cell r="AN1304">
            <v>0</v>
          </cell>
          <cell r="AS1304">
            <v>0</v>
          </cell>
          <cell r="AU1304">
            <v>0</v>
          </cell>
          <cell r="AY1304">
            <v>0</v>
          </cell>
          <cell r="BA1304">
            <v>0</v>
          </cell>
          <cell r="BB1304">
            <v>0</v>
          </cell>
          <cell r="BF1304">
            <v>0</v>
          </cell>
        </row>
        <row r="1305">
          <cell r="C1305">
            <v>0</v>
          </cell>
          <cell r="G1305">
            <v>0</v>
          </cell>
          <cell r="AN1305">
            <v>0</v>
          </cell>
          <cell r="AS1305">
            <v>0</v>
          </cell>
          <cell r="AU1305">
            <v>0</v>
          </cell>
          <cell r="AY1305">
            <v>0</v>
          </cell>
          <cell r="BA1305">
            <v>0</v>
          </cell>
          <cell r="BB1305">
            <v>0</v>
          </cell>
          <cell r="BF1305">
            <v>0</v>
          </cell>
        </row>
        <row r="1306">
          <cell r="C1306">
            <v>0</v>
          </cell>
          <cell r="G1306">
            <v>0</v>
          </cell>
          <cell r="AN1306">
            <v>0</v>
          </cell>
          <cell r="AS1306">
            <v>0</v>
          </cell>
          <cell r="AU1306">
            <v>0</v>
          </cell>
          <cell r="AY1306">
            <v>0</v>
          </cell>
          <cell r="BA1306">
            <v>0</v>
          </cell>
          <cell r="BB1306">
            <v>0</v>
          </cell>
          <cell r="BF1306">
            <v>0</v>
          </cell>
        </row>
        <row r="1307">
          <cell r="C1307">
            <v>0</v>
          </cell>
          <cell r="G1307">
            <v>0</v>
          </cell>
          <cell r="AN1307">
            <v>0</v>
          </cell>
          <cell r="AS1307">
            <v>0</v>
          </cell>
          <cell r="AU1307">
            <v>0</v>
          </cell>
          <cell r="AY1307">
            <v>0</v>
          </cell>
          <cell r="BA1307">
            <v>0</v>
          </cell>
          <cell r="BB1307">
            <v>0</v>
          </cell>
          <cell r="BF1307">
            <v>0</v>
          </cell>
        </row>
        <row r="1308">
          <cell r="C1308">
            <v>0</v>
          </cell>
          <cell r="G1308">
            <v>0</v>
          </cell>
          <cell r="AN1308">
            <v>0</v>
          </cell>
          <cell r="AS1308">
            <v>0</v>
          </cell>
          <cell r="AU1308">
            <v>0</v>
          </cell>
          <cell r="AY1308">
            <v>0</v>
          </cell>
          <cell r="BA1308">
            <v>0</v>
          </cell>
          <cell r="BB1308">
            <v>0</v>
          </cell>
          <cell r="BF1308">
            <v>0</v>
          </cell>
        </row>
        <row r="1309">
          <cell r="C1309">
            <v>0</v>
          </cell>
          <cell r="G1309">
            <v>0</v>
          </cell>
          <cell r="AN1309">
            <v>0</v>
          </cell>
          <cell r="AS1309">
            <v>0</v>
          </cell>
          <cell r="AU1309">
            <v>0</v>
          </cell>
          <cell r="AY1309">
            <v>0</v>
          </cell>
          <cell r="BA1309">
            <v>0</v>
          </cell>
          <cell r="BB1309">
            <v>0</v>
          </cell>
          <cell r="BF1309">
            <v>0</v>
          </cell>
        </row>
        <row r="1310">
          <cell r="C1310">
            <v>0</v>
          </cell>
          <cell r="G1310">
            <v>0</v>
          </cell>
          <cell r="AN1310">
            <v>0</v>
          </cell>
          <cell r="AS1310">
            <v>0</v>
          </cell>
          <cell r="AU1310">
            <v>0</v>
          </cell>
          <cell r="AY1310">
            <v>0</v>
          </cell>
          <cell r="BA1310">
            <v>0</v>
          </cell>
          <cell r="BB1310">
            <v>0</v>
          </cell>
          <cell r="BF1310">
            <v>0</v>
          </cell>
        </row>
        <row r="1311">
          <cell r="C1311">
            <v>0</v>
          </cell>
          <cell r="G1311">
            <v>0</v>
          </cell>
          <cell r="AN1311">
            <v>0</v>
          </cell>
          <cell r="AS1311">
            <v>0</v>
          </cell>
          <cell r="AU1311">
            <v>0</v>
          </cell>
          <cell r="AY1311">
            <v>0</v>
          </cell>
          <cell r="BA1311">
            <v>0</v>
          </cell>
          <cell r="BB1311">
            <v>0</v>
          </cell>
          <cell r="BF1311">
            <v>0</v>
          </cell>
        </row>
        <row r="1312">
          <cell r="C1312">
            <v>0</v>
          </cell>
          <cell r="G1312">
            <v>0</v>
          </cell>
          <cell r="AN1312">
            <v>0</v>
          </cell>
          <cell r="AS1312">
            <v>0</v>
          </cell>
          <cell r="AU1312">
            <v>0</v>
          </cell>
          <cell r="AY1312">
            <v>0</v>
          </cell>
          <cell r="BA1312">
            <v>0</v>
          </cell>
          <cell r="BB1312">
            <v>0</v>
          </cell>
          <cell r="BF1312">
            <v>0</v>
          </cell>
        </row>
        <row r="1313">
          <cell r="C1313">
            <v>0</v>
          </cell>
          <cell r="G1313">
            <v>0</v>
          </cell>
          <cell r="AN1313">
            <v>0</v>
          </cell>
          <cell r="AS1313">
            <v>0</v>
          </cell>
          <cell r="AU1313">
            <v>0</v>
          </cell>
          <cell r="AY1313">
            <v>0</v>
          </cell>
          <cell r="BA1313">
            <v>0</v>
          </cell>
          <cell r="BB1313">
            <v>0</v>
          </cell>
          <cell r="BF1313">
            <v>0</v>
          </cell>
        </row>
        <row r="1314">
          <cell r="C1314">
            <v>0</v>
          </cell>
          <cell r="G1314">
            <v>0</v>
          </cell>
          <cell r="AN1314">
            <v>0</v>
          </cell>
          <cell r="AS1314">
            <v>0</v>
          </cell>
          <cell r="AU1314">
            <v>0</v>
          </cell>
          <cell r="AY1314">
            <v>0</v>
          </cell>
          <cell r="BA1314">
            <v>0</v>
          </cell>
          <cell r="BB1314">
            <v>0</v>
          </cell>
          <cell r="BF1314">
            <v>0</v>
          </cell>
        </row>
        <row r="1315">
          <cell r="C1315">
            <v>0</v>
          </cell>
          <cell r="G1315">
            <v>0</v>
          </cell>
          <cell r="AN1315">
            <v>0</v>
          </cell>
          <cell r="AS1315">
            <v>0</v>
          </cell>
          <cell r="AU1315">
            <v>0</v>
          </cell>
          <cell r="AY1315">
            <v>0</v>
          </cell>
          <cell r="BA1315">
            <v>0</v>
          </cell>
          <cell r="BB1315">
            <v>0</v>
          </cell>
          <cell r="BF1315">
            <v>0</v>
          </cell>
        </row>
        <row r="1316">
          <cell r="C1316">
            <v>0</v>
          </cell>
          <cell r="G1316">
            <v>0</v>
          </cell>
          <cell r="AN1316">
            <v>0</v>
          </cell>
          <cell r="AS1316">
            <v>0</v>
          </cell>
          <cell r="AU1316">
            <v>0</v>
          </cell>
          <cell r="AY1316">
            <v>0</v>
          </cell>
          <cell r="BA1316">
            <v>0</v>
          </cell>
          <cell r="BB1316">
            <v>0</v>
          </cell>
          <cell r="BF1316">
            <v>0</v>
          </cell>
        </row>
        <row r="1317">
          <cell r="C1317">
            <v>0</v>
          </cell>
          <cell r="G1317">
            <v>0</v>
          </cell>
          <cell r="AN1317">
            <v>0</v>
          </cell>
          <cell r="AS1317">
            <v>0</v>
          </cell>
          <cell r="AU1317">
            <v>0</v>
          </cell>
          <cell r="AY1317">
            <v>0</v>
          </cell>
          <cell r="BA1317">
            <v>0</v>
          </cell>
          <cell r="BB1317">
            <v>0</v>
          </cell>
          <cell r="BF1317">
            <v>0</v>
          </cell>
        </row>
        <row r="1318">
          <cell r="C1318">
            <v>0</v>
          </cell>
          <cell r="G1318">
            <v>0</v>
          </cell>
          <cell r="AN1318">
            <v>0</v>
          </cell>
          <cell r="AS1318">
            <v>0</v>
          </cell>
          <cell r="AU1318">
            <v>0</v>
          </cell>
          <cell r="AY1318">
            <v>0</v>
          </cell>
          <cell r="BA1318">
            <v>0</v>
          </cell>
          <cell r="BB1318">
            <v>0</v>
          </cell>
          <cell r="BF1318">
            <v>0</v>
          </cell>
        </row>
        <row r="1319">
          <cell r="C1319">
            <v>0</v>
          </cell>
          <cell r="G1319">
            <v>0</v>
          </cell>
          <cell r="AN1319">
            <v>0</v>
          </cell>
          <cell r="AS1319">
            <v>0</v>
          </cell>
          <cell r="AU1319">
            <v>0</v>
          </cell>
          <cell r="AY1319">
            <v>0</v>
          </cell>
          <cell r="BA1319">
            <v>0</v>
          </cell>
          <cell r="BB1319">
            <v>0</v>
          </cell>
          <cell r="BF1319">
            <v>0</v>
          </cell>
        </row>
        <row r="1320">
          <cell r="C1320">
            <v>0</v>
          </cell>
          <cell r="G1320">
            <v>0</v>
          </cell>
          <cell r="AN1320">
            <v>0</v>
          </cell>
          <cell r="AS1320">
            <v>0</v>
          </cell>
          <cell r="AU1320">
            <v>0</v>
          </cell>
          <cell r="AY1320">
            <v>0</v>
          </cell>
          <cell r="BA1320">
            <v>0</v>
          </cell>
          <cell r="BB1320">
            <v>0</v>
          </cell>
          <cell r="BF1320">
            <v>0</v>
          </cell>
        </row>
        <row r="1321">
          <cell r="C1321">
            <v>0</v>
          </cell>
          <cell r="G1321">
            <v>0</v>
          </cell>
          <cell r="AN1321">
            <v>0</v>
          </cell>
          <cell r="AS1321">
            <v>0</v>
          </cell>
          <cell r="AU1321">
            <v>0</v>
          </cell>
          <cell r="AY1321">
            <v>0</v>
          </cell>
          <cell r="BA1321">
            <v>0</v>
          </cell>
          <cell r="BB1321">
            <v>0</v>
          </cell>
          <cell r="BF1321">
            <v>0</v>
          </cell>
        </row>
        <row r="1322">
          <cell r="C1322">
            <v>0</v>
          </cell>
          <cell r="G1322">
            <v>0</v>
          </cell>
          <cell r="AN1322">
            <v>0</v>
          </cell>
          <cell r="AS1322">
            <v>0</v>
          </cell>
          <cell r="AU1322">
            <v>0</v>
          </cell>
          <cell r="AY1322">
            <v>0</v>
          </cell>
          <cell r="BA1322">
            <v>0</v>
          </cell>
          <cell r="BB1322">
            <v>0</v>
          </cell>
          <cell r="BF1322">
            <v>0</v>
          </cell>
        </row>
        <row r="1323">
          <cell r="C1323">
            <v>0</v>
          </cell>
          <cell r="G1323">
            <v>0</v>
          </cell>
          <cell r="AN1323">
            <v>0</v>
          </cell>
          <cell r="AS1323">
            <v>0</v>
          </cell>
          <cell r="AU1323">
            <v>0</v>
          </cell>
          <cell r="AY1323">
            <v>0</v>
          </cell>
          <cell r="BA1323">
            <v>0</v>
          </cell>
          <cell r="BB1323">
            <v>0</v>
          </cell>
          <cell r="BF1323">
            <v>0</v>
          </cell>
        </row>
        <row r="1324">
          <cell r="C1324">
            <v>0</v>
          </cell>
          <cell r="G1324">
            <v>0</v>
          </cell>
          <cell r="AN1324">
            <v>0</v>
          </cell>
          <cell r="AS1324">
            <v>0</v>
          </cell>
          <cell r="AU1324">
            <v>0</v>
          </cell>
          <cell r="AY1324">
            <v>0</v>
          </cell>
          <cell r="BA1324">
            <v>0</v>
          </cell>
          <cell r="BB1324">
            <v>0</v>
          </cell>
          <cell r="BF1324">
            <v>0</v>
          </cell>
        </row>
        <row r="1325">
          <cell r="C1325">
            <v>0</v>
          </cell>
          <cell r="G1325">
            <v>0</v>
          </cell>
          <cell r="AN1325">
            <v>0</v>
          </cell>
          <cell r="AS1325">
            <v>0</v>
          </cell>
          <cell r="AU1325">
            <v>0</v>
          </cell>
          <cell r="AY1325">
            <v>0</v>
          </cell>
          <cell r="BA1325">
            <v>0</v>
          </cell>
          <cell r="BB1325">
            <v>0</v>
          </cell>
          <cell r="BF1325">
            <v>0</v>
          </cell>
        </row>
        <row r="1326">
          <cell r="C1326">
            <v>0</v>
          </cell>
          <cell r="G1326">
            <v>0</v>
          </cell>
          <cell r="AN1326">
            <v>0</v>
          </cell>
          <cell r="AS1326">
            <v>0</v>
          </cell>
          <cell r="AU1326">
            <v>0</v>
          </cell>
          <cell r="AY1326">
            <v>0</v>
          </cell>
          <cell r="BA1326">
            <v>0</v>
          </cell>
          <cell r="BB1326">
            <v>0</v>
          </cell>
          <cell r="BF1326">
            <v>0</v>
          </cell>
        </row>
        <row r="1327">
          <cell r="C1327">
            <v>0</v>
          </cell>
          <cell r="G1327">
            <v>0</v>
          </cell>
          <cell r="AN1327">
            <v>0</v>
          </cell>
          <cell r="AS1327">
            <v>0</v>
          </cell>
          <cell r="AU1327">
            <v>0</v>
          </cell>
          <cell r="AY1327">
            <v>0</v>
          </cell>
          <cell r="BA1327">
            <v>0</v>
          </cell>
          <cell r="BB1327">
            <v>0</v>
          </cell>
          <cell r="BF1327">
            <v>0</v>
          </cell>
        </row>
        <row r="1328">
          <cell r="C1328">
            <v>0</v>
          </cell>
          <cell r="G1328">
            <v>0</v>
          </cell>
          <cell r="AN1328">
            <v>0</v>
          </cell>
          <cell r="AS1328">
            <v>0</v>
          </cell>
          <cell r="AU1328">
            <v>0</v>
          </cell>
          <cell r="AY1328">
            <v>0</v>
          </cell>
          <cell r="BA1328">
            <v>0</v>
          </cell>
          <cell r="BB1328">
            <v>0</v>
          </cell>
          <cell r="BF1328">
            <v>0</v>
          </cell>
        </row>
        <row r="1329">
          <cell r="C1329">
            <v>0</v>
          </cell>
          <cell r="G1329">
            <v>0</v>
          </cell>
          <cell r="AN1329">
            <v>0</v>
          </cell>
          <cell r="AS1329">
            <v>0</v>
          </cell>
          <cell r="AU1329">
            <v>0</v>
          </cell>
          <cell r="AY1329">
            <v>0</v>
          </cell>
          <cell r="BA1329">
            <v>0</v>
          </cell>
          <cell r="BB1329">
            <v>0</v>
          </cell>
          <cell r="BF1329">
            <v>0</v>
          </cell>
        </row>
        <row r="1330">
          <cell r="C1330">
            <v>0</v>
          </cell>
          <cell r="G1330">
            <v>0</v>
          </cell>
          <cell r="AN1330">
            <v>0</v>
          </cell>
          <cell r="AS1330">
            <v>0</v>
          </cell>
          <cell r="AU1330">
            <v>0</v>
          </cell>
          <cell r="AY1330">
            <v>0</v>
          </cell>
          <cell r="BA1330">
            <v>0</v>
          </cell>
          <cell r="BB1330">
            <v>0</v>
          </cell>
          <cell r="BF1330">
            <v>0</v>
          </cell>
        </row>
        <row r="1331">
          <cell r="C1331">
            <v>0</v>
          </cell>
          <cell r="G1331">
            <v>0</v>
          </cell>
          <cell r="AN1331">
            <v>0</v>
          </cell>
          <cell r="AS1331">
            <v>0</v>
          </cell>
          <cell r="AU1331">
            <v>0</v>
          </cell>
          <cell r="AY1331">
            <v>0</v>
          </cell>
          <cell r="BA1331">
            <v>0</v>
          </cell>
          <cell r="BB1331">
            <v>0</v>
          </cell>
          <cell r="BF1331">
            <v>0</v>
          </cell>
        </row>
        <row r="1332">
          <cell r="C1332">
            <v>0</v>
          </cell>
          <cell r="G1332">
            <v>0</v>
          </cell>
          <cell r="AN1332">
            <v>0</v>
          </cell>
          <cell r="AS1332">
            <v>0</v>
          </cell>
          <cell r="AU1332">
            <v>0</v>
          </cell>
          <cell r="AY1332">
            <v>0</v>
          </cell>
          <cell r="BA1332">
            <v>0</v>
          </cell>
          <cell r="BB1332">
            <v>0</v>
          </cell>
          <cell r="BF1332">
            <v>0</v>
          </cell>
        </row>
        <row r="1333">
          <cell r="C1333">
            <v>0</v>
          </cell>
          <cell r="G1333">
            <v>0</v>
          </cell>
          <cell r="AN1333">
            <v>0</v>
          </cell>
          <cell r="AS1333">
            <v>0</v>
          </cell>
          <cell r="AU1333">
            <v>0</v>
          </cell>
          <cell r="AY1333">
            <v>0</v>
          </cell>
          <cell r="BA1333">
            <v>0</v>
          </cell>
          <cell r="BB1333">
            <v>0</v>
          </cell>
          <cell r="BF1333">
            <v>0</v>
          </cell>
        </row>
        <row r="1334">
          <cell r="C1334">
            <v>0</v>
          </cell>
          <cell r="G1334">
            <v>0</v>
          </cell>
          <cell r="AN1334">
            <v>0</v>
          </cell>
          <cell r="AS1334">
            <v>0</v>
          </cell>
          <cell r="AU1334">
            <v>0</v>
          </cell>
          <cell r="AY1334">
            <v>0</v>
          </cell>
          <cell r="BA1334">
            <v>0</v>
          </cell>
          <cell r="BB1334">
            <v>0</v>
          </cell>
          <cell r="BF1334">
            <v>0</v>
          </cell>
        </row>
        <row r="1335">
          <cell r="C1335">
            <v>0</v>
          </cell>
          <cell r="G1335">
            <v>0</v>
          </cell>
          <cell r="AN1335">
            <v>0</v>
          </cell>
          <cell r="AS1335">
            <v>0</v>
          </cell>
          <cell r="AU1335">
            <v>0</v>
          </cell>
          <cell r="AY1335">
            <v>0</v>
          </cell>
          <cell r="BA1335">
            <v>0</v>
          </cell>
          <cell r="BB1335">
            <v>0</v>
          </cell>
          <cell r="BF1335">
            <v>0</v>
          </cell>
        </row>
        <row r="1336">
          <cell r="C1336">
            <v>0</v>
          </cell>
          <cell r="G1336">
            <v>0</v>
          </cell>
          <cell r="AN1336">
            <v>0</v>
          </cell>
          <cell r="AS1336">
            <v>0</v>
          </cell>
          <cell r="AU1336">
            <v>0</v>
          </cell>
          <cell r="AY1336">
            <v>0</v>
          </cell>
          <cell r="BA1336">
            <v>0</v>
          </cell>
          <cell r="BB1336">
            <v>0</v>
          </cell>
          <cell r="BF1336">
            <v>0</v>
          </cell>
        </row>
        <row r="1337">
          <cell r="C1337">
            <v>0</v>
          </cell>
          <cell r="G1337">
            <v>0</v>
          </cell>
          <cell r="AN1337">
            <v>0</v>
          </cell>
          <cell r="AS1337">
            <v>0</v>
          </cell>
          <cell r="AU1337">
            <v>0</v>
          </cell>
          <cell r="AY1337">
            <v>0</v>
          </cell>
          <cell r="BA1337">
            <v>0</v>
          </cell>
          <cell r="BB1337">
            <v>0</v>
          </cell>
          <cell r="BF1337">
            <v>0</v>
          </cell>
        </row>
        <row r="1338">
          <cell r="C1338">
            <v>0</v>
          </cell>
          <cell r="G1338">
            <v>0</v>
          </cell>
          <cell r="AN1338">
            <v>0</v>
          </cell>
          <cell r="AS1338">
            <v>0</v>
          </cell>
          <cell r="AU1338">
            <v>0</v>
          </cell>
          <cell r="AY1338">
            <v>0</v>
          </cell>
          <cell r="BA1338">
            <v>0</v>
          </cell>
          <cell r="BB1338">
            <v>0</v>
          </cell>
          <cell r="BF1338">
            <v>0</v>
          </cell>
        </row>
        <row r="1339">
          <cell r="C1339">
            <v>0</v>
          </cell>
          <cell r="G1339">
            <v>0</v>
          </cell>
          <cell r="AN1339">
            <v>0</v>
          </cell>
          <cell r="AS1339">
            <v>0</v>
          </cell>
          <cell r="AU1339">
            <v>0</v>
          </cell>
          <cell r="AY1339">
            <v>0</v>
          </cell>
          <cell r="BA1339">
            <v>0</v>
          </cell>
          <cell r="BB1339">
            <v>0</v>
          </cell>
          <cell r="BF1339">
            <v>0</v>
          </cell>
        </row>
        <row r="1340">
          <cell r="C1340">
            <v>0</v>
          </cell>
          <cell r="G1340">
            <v>0</v>
          </cell>
          <cell r="AN1340">
            <v>0</v>
          </cell>
          <cell r="AS1340">
            <v>0</v>
          </cell>
          <cell r="AU1340">
            <v>0</v>
          </cell>
          <cell r="AY1340">
            <v>0</v>
          </cell>
          <cell r="BA1340">
            <v>0</v>
          </cell>
          <cell r="BB1340">
            <v>0</v>
          </cell>
          <cell r="BF1340">
            <v>0</v>
          </cell>
        </row>
        <row r="1341">
          <cell r="C1341">
            <v>0</v>
          </cell>
          <cell r="G1341">
            <v>0</v>
          </cell>
          <cell r="AN1341">
            <v>0</v>
          </cell>
          <cell r="AS1341">
            <v>0</v>
          </cell>
          <cell r="AU1341">
            <v>0</v>
          </cell>
          <cell r="AY1341">
            <v>0</v>
          </cell>
          <cell r="BA1341">
            <v>0</v>
          </cell>
          <cell r="BB1341">
            <v>0</v>
          </cell>
          <cell r="BF1341">
            <v>0</v>
          </cell>
        </row>
        <row r="1342">
          <cell r="C1342">
            <v>0</v>
          </cell>
          <cell r="G1342">
            <v>0</v>
          </cell>
          <cell r="AN1342">
            <v>0</v>
          </cell>
          <cell r="AS1342">
            <v>0</v>
          </cell>
          <cell r="AU1342">
            <v>0</v>
          </cell>
          <cell r="AY1342">
            <v>0</v>
          </cell>
          <cell r="BA1342">
            <v>0</v>
          </cell>
          <cell r="BB1342">
            <v>0</v>
          </cell>
          <cell r="BF1342">
            <v>0</v>
          </cell>
        </row>
        <row r="1343">
          <cell r="C1343">
            <v>0</v>
          </cell>
          <cell r="G1343">
            <v>0</v>
          </cell>
          <cell r="AN1343">
            <v>0</v>
          </cell>
          <cell r="AS1343">
            <v>0</v>
          </cell>
          <cell r="AU1343">
            <v>0</v>
          </cell>
          <cell r="AY1343">
            <v>0</v>
          </cell>
          <cell r="BA1343">
            <v>0</v>
          </cell>
          <cell r="BB1343">
            <v>0</v>
          </cell>
          <cell r="BF1343">
            <v>0</v>
          </cell>
        </row>
        <row r="1344">
          <cell r="C1344">
            <v>0</v>
          </cell>
          <cell r="G1344">
            <v>0</v>
          </cell>
          <cell r="AN1344">
            <v>0</v>
          </cell>
          <cell r="AS1344">
            <v>0</v>
          </cell>
          <cell r="AU1344">
            <v>0</v>
          </cell>
          <cell r="AY1344">
            <v>0</v>
          </cell>
          <cell r="BA1344">
            <v>0</v>
          </cell>
          <cell r="BB1344">
            <v>0</v>
          </cell>
          <cell r="BF1344">
            <v>0</v>
          </cell>
        </row>
        <row r="1345">
          <cell r="C1345">
            <v>0</v>
          </cell>
          <cell r="G1345">
            <v>0</v>
          </cell>
          <cell r="AN1345">
            <v>0</v>
          </cell>
          <cell r="AS1345">
            <v>0</v>
          </cell>
          <cell r="AU1345">
            <v>0</v>
          </cell>
          <cell r="AY1345">
            <v>0</v>
          </cell>
          <cell r="BA1345">
            <v>0</v>
          </cell>
          <cell r="BB1345">
            <v>0</v>
          </cell>
          <cell r="BF1345">
            <v>0</v>
          </cell>
        </row>
        <row r="1346">
          <cell r="C1346">
            <v>0</v>
          </cell>
          <cell r="G1346">
            <v>0</v>
          </cell>
          <cell r="AN1346">
            <v>0</v>
          </cell>
          <cell r="AS1346">
            <v>0</v>
          </cell>
          <cell r="AU1346">
            <v>0</v>
          </cell>
          <cell r="AY1346">
            <v>0</v>
          </cell>
          <cell r="BA1346">
            <v>0</v>
          </cell>
          <cell r="BB1346">
            <v>0</v>
          </cell>
          <cell r="BF1346">
            <v>0</v>
          </cell>
        </row>
        <row r="1347">
          <cell r="C1347">
            <v>0</v>
          </cell>
          <cell r="G1347">
            <v>0</v>
          </cell>
          <cell r="AN1347">
            <v>0</v>
          </cell>
          <cell r="AS1347">
            <v>0</v>
          </cell>
          <cell r="AU1347">
            <v>0</v>
          </cell>
          <cell r="AY1347">
            <v>0</v>
          </cell>
          <cell r="BA1347">
            <v>0</v>
          </cell>
          <cell r="BB1347">
            <v>0</v>
          </cell>
          <cell r="BF1347">
            <v>0</v>
          </cell>
        </row>
        <row r="1348">
          <cell r="C1348">
            <v>0</v>
          </cell>
          <cell r="G1348">
            <v>0</v>
          </cell>
          <cell r="AN1348">
            <v>0</v>
          </cell>
          <cell r="AS1348">
            <v>0</v>
          </cell>
          <cell r="AU1348">
            <v>0</v>
          </cell>
          <cell r="AY1348">
            <v>0</v>
          </cell>
          <cell r="BA1348">
            <v>0</v>
          </cell>
          <cell r="BB1348">
            <v>0</v>
          </cell>
          <cell r="BF1348">
            <v>0</v>
          </cell>
        </row>
        <row r="1349">
          <cell r="C1349">
            <v>0</v>
          </cell>
          <cell r="G1349">
            <v>0</v>
          </cell>
          <cell r="AN1349">
            <v>0</v>
          </cell>
          <cell r="AS1349">
            <v>0</v>
          </cell>
          <cell r="AU1349">
            <v>0</v>
          </cell>
          <cell r="AY1349">
            <v>0</v>
          </cell>
          <cell r="BA1349">
            <v>0</v>
          </cell>
          <cell r="BB1349">
            <v>0</v>
          </cell>
          <cell r="BF1349">
            <v>0</v>
          </cell>
        </row>
        <row r="1350">
          <cell r="C1350">
            <v>0</v>
          </cell>
          <cell r="G1350">
            <v>0</v>
          </cell>
          <cell r="AN1350">
            <v>0</v>
          </cell>
          <cell r="AS1350">
            <v>0</v>
          </cell>
          <cell r="AU1350">
            <v>0</v>
          </cell>
          <cell r="AY1350">
            <v>0</v>
          </cell>
          <cell r="BA1350">
            <v>0</v>
          </cell>
          <cell r="BB1350">
            <v>0</v>
          </cell>
          <cell r="BF1350">
            <v>0</v>
          </cell>
        </row>
        <row r="1351">
          <cell r="C1351">
            <v>0</v>
          </cell>
          <cell r="G1351">
            <v>0</v>
          </cell>
          <cell r="AN1351">
            <v>0</v>
          </cell>
          <cell r="AS1351">
            <v>0</v>
          </cell>
          <cell r="AU1351">
            <v>0</v>
          </cell>
          <cell r="AY1351">
            <v>0</v>
          </cell>
          <cell r="BA1351">
            <v>0</v>
          </cell>
          <cell r="BB1351">
            <v>0</v>
          </cell>
          <cell r="BF1351">
            <v>0</v>
          </cell>
        </row>
        <row r="1352">
          <cell r="C1352">
            <v>0</v>
          </cell>
          <cell r="G1352">
            <v>0</v>
          </cell>
          <cell r="AN1352">
            <v>0</v>
          </cell>
          <cell r="AS1352">
            <v>0</v>
          </cell>
          <cell r="AU1352">
            <v>0</v>
          </cell>
          <cell r="AY1352">
            <v>0</v>
          </cell>
          <cell r="BA1352">
            <v>0</v>
          </cell>
          <cell r="BB1352">
            <v>0</v>
          </cell>
          <cell r="BF1352">
            <v>0</v>
          </cell>
        </row>
        <row r="1353">
          <cell r="C1353">
            <v>0</v>
          </cell>
          <cell r="G1353">
            <v>0</v>
          </cell>
          <cell r="AN1353">
            <v>0</v>
          </cell>
          <cell r="AS1353">
            <v>0</v>
          </cell>
          <cell r="AU1353">
            <v>0</v>
          </cell>
          <cell r="AY1353">
            <v>0</v>
          </cell>
          <cell r="BA1353">
            <v>0</v>
          </cell>
          <cell r="BB1353">
            <v>0</v>
          </cell>
          <cell r="BF1353">
            <v>0</v>
          </cell>
        </row>
        <row r="1354">
          <cell r="C1354">
            <v>0</v>
          </cell>
          <cell r="G1354">
            <v>0</v>
          </cell>
          <cell r="AN1354">
            <v>0</v>
          </cell>
          <cell r="AS1354">
            <v>0</v>
          </cell>
          <cell r="AU1354">
            <v>0</v>
          </cell>
          <cell r="AY1354">
            <v>0</v>
          </cell>
          <cell r="BA1354">
            <v>0</v>
          </cell>
          <cell r="BB1354">
            <v>0</v>
          </cell>
          <cell r="BF1354">
            <v>0</v>
          </cell>
        </row>
        <row r="1355">
          <cell r="C1355">
            <v>0</v>
          </cell>
          <cell r="G1355">
            <v>0</v>
          </cell>
          <cell r="AN1355">
            <v>0</v>
          </cell>
          <cell r="AS1355">
            <v>0</v>
          </cell>
          <cell r="AU1355">
            <v>0</v>
          </cell>
          <cell r="AY1355">
            <v>0</v>
          </cell>
          <cell r="BA1355">
            <v>0</v>
          </cell>
          <cell r="BB1355">
            <v>0</v>
          </cell>
          <cell r="BF1355">
            <v>0</v>
          </cell>
        </row>
        <row r="1356">
          <cell r="C1356">
            <v>0</v>
          </cell>
          <cell r="G1356">
            <v>0</v>
          </cell>
          <cell r="AN1356">
            <v>0</v>
          </cell>
          <cell r="AS1356">
            <v>0</v>
          </cell>
          <cell r="AU1356">
            <v>0</v>
          </cell>
          <cell r="AY1356">
            <v>0</v>
          </cell>
          <cell r="BA1356">
            <v>0</v>
          </cell>
          <cell r="BB1356">
            <v>0</v>
          </cell>
          <cell r="BF1356">
            <v>0</v>
          </cell>
        </row>
        <row r="1357">
          <cell r="C1357">
            <v>0</v>
          </cell>
          <cell r="G1357">
            <v>0</v>
          </cell>
          <cell r="AN1357">
            <v>0</v>
          </cell>
          <cell r="AS1357">
            <v>0</v>
          </cell>
          <cell r="AU1357">
            <v>0</v>
          </cell>
          <cell r="AY1357">
            <v>0</v>
          </cell>
          <cell r="BA1357">
            <v>0</v>
          </cell>
          <cell r="BB1357">
            <v>0</v>
          </cell>
          <cell r="BF1357">
            <v>0</v>
          </cell>
        </row>
        <row r="1358">
          <cell r="C1358">
            <v>0</v>
          </cell>
          <cell r="G1358">
            <v>0</v>
          </cell>
          <cell r="AN1358">
            <v>0</v>
          </cell>
          <cell r="AS1358">
            <v>0</v>
          </cell>
          <cell r="AU1358">
            <v>0</v>
          </cell>
          <cell r="AY1358">
            <v>0</v>
          </cell>
          <cell r="BA1358">
            <v>0</v>
          </cell>
          <cell r="BB1358">
            <v>0</v>
          </cell>
          <cell r="BF1358">
            <v>0</v>
          </cell>
        </row>
        <row r="1359">
          <cell r="C1359">
            <v>0</v>
          </cell>
          <cell r="G1359">
            <v>0</v>
          </cell>
          <cell r="AN1359">
            <v>0</v>
          </cell>
          <cell r="AS1359">
            <v>0</v>
          </cell>
          <cell r="AU1359">
            <v>0</v>
          </cell>
          <cell r="AY1359">
            <v>0</v>
          </cell>
          <cell r="BA1359">
            <v>0</v>
          </cell>
          <cell r="BB1359">
            <v>0</v>
          </cell>
          <cell r="BF1359">
            <v>0</v>
          </cell>
        </row>
        <row r="1360">
          <cell r="C1360">
            <v>0</v>
          </cell>
          <cell r="G1360">
            <v>0</v>
          </cell>
          <cell r="AN1360">
            <v>0</v>
          </cell>
          <cell r="AS1360">
            <v>0</v>
          </cell>
          <cell r="AU1360">
            <v>0</v>
          </cell>
          <cell r="AY1360">
            <v>0</v>
          </cell>
          <cell r="BA1360">
            <v>0</v>
          </cell>
          <cell r="BB1360">
            <v>0</v>
          </cell>
          <cell r="BF1360">
            <v>0</v>
          </cell>
        </row>
        <row r="1361">
          <cell r="C1361">
            <v>0</v>
          </cell>
          <cell r="G1361">
            <v>0</v>
          </cell>
          <cell r="AN1361">
            <v>0</v>
          </cell>
          <cell r="AS1361">
            <v>0</v>
          </cell>
          <cell r="AU1361">
            <v>0</v>
          </cell>
          <cell r="AY1361">
            <v>0</v>
          </cell>
          <cell r="BA1361">
            <v>0</v>
          </cell>
          <cell r="BB1361">
            <v>0</v>
          </cell>
          <cell r="BF1361">
            <v>0</v>
          </cell>
        </row>
        <row r="1362">
          <cell r="C1362">
            <v>0</v>
          </cell>
          <cell r="G1362">
            <v>0</v>
          </cell>
          <cell r="AN1362">
            <v>0</v>
          </cell>
          <cell r="AS1362">
            <v>0</v>
          </cell>
          <cell r="AU1362">
            <v>0</v>
          </cell>
          <cell r="AY1362">
            <v>0</v>
          </cell>
          <cell r="BA1362">
            <v>0</v>
          </cell>
          <cell r="BB1362">
            <v>0</v>
          </cell>
          <cell r="BF1362">
            <v>0</v>
          </cell>
        </row>
        <row r="1363">
          <cell r="C1363">
            <v>0</v>
          </cell>
          <cell r="G1363">
            <v>0</v>
          </cell>
          <cell r="AN1363">
            <v>0</v>
          </cell>
          <cell r="AS1363">
            <v>0</v>
          </cell>
          <cell r="AU1363">
            <v>0</v>
          </cell>
          <cell r="AY1363">
            <v>0</v>
          </cell>
          <cell r="BA1363">
            <v>0</v>
          </cell>
          <cell r="BB1363">
            <v>0</v>
          </cell>
          <cell r="BF1363">
            <v>0</v>
          </cell>
        </row>
        <row r="1364">
          <cell r="C1364">
            <v>0</v>
          </cell>
          <cell r="G1364">
            <v>0</v>
          </cell>
          <cell r="AN1364">
            <v>0</v>
          </cell>
          <cell r="AS1364">
            <v>0</v>
          </cell>
          <cell r="AU1364">
            <v>0</v>
          </cell>
          <cell r="AY1364">
            <v>0</v>
          </cell>
          <cell r="BA1364">
            <v>0</v>
          </cell>
          <cell r="BB1364">
            <v>0</v>
          </cell>
          <cell r="BF1364">
            <v>0</v>
          </cell>
        </row>
        <row r="1365">
          <cell r="C1365">
            <v>0</v>
          </cell>
          <cell r="G1365">
            <v>0</v>
          </cell>
          <cell r="AN1365">
            <v>0</v>
          </cell>
          <cell r="AS1365">
            <v>0</v>
          </cell>
          <cell r="AU1365">
            <v>0</v>
          </cell>
          <cell r="AY1365">
            <v>0</v>
          </cell>
          <cell r="BA1365">
            <v>0</v>
          </cell>
          <cell r="BB1365">
            <v>0</v>
          </cell>
          <cell r="BF1365">
            <v>0</v>
          </cell>
        </row>
        <row r="1366">
          <cell r="C1366">
            <v>0</v>
          </cell>
          <cell r="G1366">
            <v>0</v>
          </cell>
          <cell r="AN1366">
            <v>0</v>
          </cell>
          <cell r="AS1366">
            <v>0</v>
          </cell>
          <cell r="AU1366">
            <v>0</v>
          </cell>
          <cell r="AY1366">
            <v>0</v>
          </cell>
          <cell r="BA1366">
            <v>0</v>
          </cell>
          <cell r="BB1366">
            <v>0</v>
          </cell>
          <cell r="BF1366">
            <v>0</v>
          </cell>
        </row>
        <row r="1367">
          <cell r="C1367">
            <v>0</v>
          </cell>
          <cell r="G1367">
            <v>0</v>
          </cell>
          <cell r="AN1367">
            <v>0</v>
          </cell>
          <cell r="AS1367">
            <v>0</v>
          </cell>
          <cell r="AU1367">
            <v>0</v>
          </cell>
          <cell r="AY1367">
            <v>0</v>
          </cell>
          <cell r="BA1367">
            <v>0</v>
          </cell>
          <cell r="BB1367">
            <v>0</v>
          </cell>
          <cell r="BF1367">
            <v>0</v>
          </cell>
        </row>
        <row r="1368">
          <cell r="C1368">
            <v>0</v>
          </cell>
          <cell r="G1368">
            <v>0</v>
          </cell>
          <cell r="AN1368">
            <v>0</v>
          </cell>
          <cell r="AS1368">
            <v>0</v>
          </cell>
          <cell r="AU1368">
            <v>0</v>
          </cell>
          <cell r="AY1368">
            <v>0</v>
          </cell>
          <cell r="BA1368">
            <v>0</v>
          </cell>
          <cell r="BB1368">
            <v>0</v>
          </cell>
          <cell r="BF1368">
            <v>0</v>
          </cell>
        </row>
        <row r="1369">
          <cell r="C1369">
            <v>0</v>
          </cell>
          <cell r="G1369">
            <v>0</v>
          </cell>
          <cell r="AN1369">
            <v>0</v>
          </cell>
          <cell r="AS1369">
            <v>0</v>
          </cell>
          <cell r="AU1369">
            <v>0</v>
          </cell>
          <cell r="AY1369">
            <v>0</v>
          </cell>
          <cell r="BA1369">
            <v>0</v>
          </cell>
          <cell r="BB1369">
            <v>0</v>
          </cell>
          <cell r="BF1369">
            <v>0</v>
          </cell>
        </row>
        <row r="1370">
          <cell r="C1370">
            <v>0</v>
          </cell>
          <cell r="G1370">
            <v>0</v>
          </cell>
          <cell r="AN1370">
            <v>0</v>
          </cell>
          <cell r="AS1370">
            <v>0</v>
          </cell>
          <cell r="AU1370">
            <v>0</v>
          </cell>
          <cell r="AY1370">
            <v>0</v>
          </cell>
          <cell r="BA1370">
            <v>0</v>
          </cell>
          <cell r="BB1370">
            <v>0</v>
          </cell>
          <cell r="BF1370">
            <v>0</v>
          </cell>
        </row>
        <row r="1371">
          <cell r="C1371">
            <v>0</v>
          </cell>
          <cell r="G1371">
            <v>0</v>
          </cell>
          <cell r="AN1371">
            <v>0</v>
          </cell>
          <cell r="AS1371">
            <v>0</v>
          </cell>
          <cell r="AU1371">
            <v>0</v>
          </cell>
          <cell r="AY1371">
            <v>0</v>
          </cell>
          <cell r="BA1371">
            <v>0</v>
          </cell>
          <cell r="BB1371">
            <v>0</v>
          </cell>
          <cell r="BF1371">
            <v>0</v>
          </cell>
        </row>
        <row r="1372">
          <cell r="C1372">
            <v>0</v>
          </cell>
          <cell r="G1372">
            <v>0</v>
          </cell>
          <cell r="AN1372">
            <v>0</v>
          </cell>
          <cell r="AS1372">
            <v>0</v>
          </cell>
          <cell r="AU1372">
            <v>0</v>
          </cell>
          <cell r="AY1372">
            <v>0</v>
          </cell>
          <cell r="BA1372">
            <v>0</v>
          </cell>
          <cell r="BB1372">
            <v>0</v>
          </cell>
          <cell r="BF1372">
            <v>0</v>
          </cell>
        </row>
        <row r="1373">
          <cell r="C1373">
            <v>0</v>
          </cell>
          <cell r="G1373">
            <v>0</v>
          </cell>
          <cell r="AN1373">
            <v>0</v>
          </cell>
          <cell r="AS1373">
            <v>0</v>
          </cell>
          <cell r="AU1373">
            <v>0</v>
          </cell>
          <cell r="AY1373">
            <v>0</v>
          </cell>
          <cell r="BA1373">
            <v>0</v>
          </cell>
          <cell r="BB1373">
            <v>0</v>
          </cell>
          <cell r="BF1373">
            <v>0</v>
          </cell>
        </row>
        <row r="1374">
          <cell r="C1374">
            <v>0</v>
          </cell>
          <cell r="G1374">
            <v>0</v>
          </cell>
          <cell r="AN1374">
            <v>0</v>
          </cell>
          <cell r="AS1374">
            <v>0</v>
          </cell>
          <cell r="AU1374">
            <v>0</v>
          </cell>
          <cell r="AY1374">
            <v>0</v>
          </cell>
          <cell r="BA1374">
            <v>0</v>
          </cell>
          <cell r="BB1374">
            <v>0</v>
          </cell>
          <cell r="BF1374">
            <v>0</v>
          </cell>
        </row>
        <row r="1375">
          <cell r="C1375">
            <v>0</v>
          </cell>
          <cell r="G1375">
            <v>0</v>
          </cell>
          <cell r="AN1375">
            <v>0</v>
          </cell>
          <cell r="AS1375">
            <v>0</v>
          </cell>
          <cell r="AU1375">
            <v>0</v>
          </cell>
          <cell r="AY1375">
            <v>0</v>
          </cell>
          <cell r="BA1375">
            <v>0</v>
          </cell>
          <cell r="BB1375">
            <v>0</v>
          </cell>
          <cell r="BF1375">
            <v>0</v>
          </cell>
        </row>
        <row r="1376">
          <cell r="C1376">
            <v>0</v>
          </cell>
          <cell r="G1376">
            <v>0</v>
          </cell>
          <cell r="AN1376">
            <v>0</v>
          </cell>
          <cell r="AS1376">
            <v>0</v>
          </cell>
          <cell r="AU1376">
            <v>0</v>
          </cell>
          <cell r="AY1376">
            <v>0</v>
          </cell>
          <cell r="BA1376">
            <v>0</v>
          </cell>
          <cell r="BB1376">
            <v>0</v>
          </cell>
          <cell r="BF1376">
            <v>0</v>
          </cell>
        </row>
        <row r="1377">
          <cell r="C1377">
            <v>0</v>
          </cell>
          <cell r="G1377">
            <v>0</v>
          </cell>
          <cell r="AN1377">
            <v>0</v>
          </cell>
          <cell r="AS1377">
            <v>0</v>
          </cell>
          <cell r="AU1377">
            <v>0</v>
          </cell>
          <cell r="AY1377">
            <v>0</v>
          </cell>
          <cell r="BA1377">
            <v>0</v>
          </cell>
          <cell r="BB1377">
            <v>0</v>
          </cell>
          <cell r="BF1377">
            <v>0</v>
          </cell>
        </row>
        <row r="1378">
          <cell r="C1378">
            <v>0</v>
          </cell>
          <cell r="G1378">
            <v>0</v>
          </cell>
          <cell r="AN1378">
            <v>0</v>
          </cell>
          <cell r="AS1378">
            <v>0</v>
          </cell>
          <cell r="AU1378">
            <v>0</v>
          </cell>
          <cell r="AY1378">
            <v>0</v>
          </cell>
          <cell r="BA1378">
            <v>0</v>
          </cell>
          <cell r="BB1378">
            <v>0</v>
          </cell>
          <cell r="BF1378">
            <v>0</v>
          </cell>
        </row>
        <row r="1379">
          <cell r="C1379">
            <v>0</v>
          </cell>
          <cell r="G1379">
            <v>0</v>
          </cell>
          <cell r="AN1379">
            <v>0</v>
          </cell>
          <cell r="AS1379">
            <v>0</v>
          </cell>
          <cell r="AU1379">
            <v>0</v>
          </cell>
          <cell r="AY1379">
            <v>0</v>
          </cell>
          <cell r="BA1379">
            <v>0</v>
          </cell>
          <cell r="BB1379">
            <v>0</v>
          </cell>
          <cell r="BF1379">
            <v>0</v>
          </cell>
        </row>
        <row r="1380">
          <cell r="C1380">
            <v>0</v>
          </cell>
          <cell r="G1380">
            <v>0</v>
          </cell>
          <cell r="AN1380">
            <v>0</v>
          </cell>
          <cell r="AS1380">
            <v>0</v>
          </cell>
          <cell r="AU1380">
            <v>0</v>
          </cell>
          <cell r="AY1380">
            <v>0</v>
          </cell>
          <cell r="BA1380">
            <v>0</v>
          </cell>
          <cell r="BB1380">
            <v>0</v>
          </cell>
          <cell r="BF1380">
            <v>0</v>
          </cell>
        </row>
        <row r="1381">
          <cell r="C1381">
            <v>0</v>
          </cell>
          <cell r="G1381">
            <v>0</v>
          </cell>
          <cell r="AN1381">
            <v>0</v>
          </cell>
          <cell r="AS1381">
            <v>0</v>
          </cell>
          <cell r="AU1381">
            <v>0</v>
          </cell>
          <cell r="AY1381">
            <v>0</v>
          </cell>
          <cell r="BA1381">
            <v>0</v>
          </cell>
          <cell r="BB1381">
            <v>0</v>
          </cell>
          <cell r="BF1381">
            <v>0</v>
          </cell>
        </row>
        <row r="1382">
          <cell r="C1382">
            <v>0</v>
          </cell>
          <cell r="G1382">
            <v>0</v>
          </cell>
          <cell r="AN1382">
            <v>0</v>
          </cell>
          <cell r="AS1382">
            <v>0</v>
          </cell>
          <cell r="AU1382">
            <v>0</v>
          </cell>
          <cell r="AY1382">
            <v>0</v>
          </cell>
          <cell r="BA1382">
            <v>0</v>
          </cell>
          <cell r="BB1382">
            <v>0</v>
          </cell>
          <cell r="BF1382">
            <v>0</v>
          </cell>
        </row>
        <row r="1383">
          <cell r="C1383">
            <v>0</v>
          </cell>
          <cell r="G1383">
            <v>0</v>
          </cell>
          <cell r="AN1383">
            <v>0</v>
          </cell>
          <cell r="AS1383">
            <v>0</v>
          </cell>
          <cell r="AU1383">
            <v>0</v>
          </cell>
          <cell r="AY1383">
            <v>0</v>
          </cell>
          <cell r="BA1383">
            <v>0</v>
          </cell>
          <cell r="BB1383">
            <v>0</v>
          </cell>
          <cell r="BF1383">
            <v>0</v>
          </cell>
        </row>
        <row r="1384">
          <cell r="C1384">
            <v>0</v>
          </cell>
          <cell r="G1384">
            <v>0</v>
          </cell>
          <cell r="AN1384">
            <v>0</v>
          </cell>
          <cell r="AS1384">
            <v>0</v>
          </cell>
          <cell r="AU1384">
            <v>0</v>
          </cell>
          <cell r="AY1384">
            <v>0</v>
          </cell>
          <cell r="BA1384">
            <v>0</v>
          </cell>
          <cell r="BB1384">
            <v>0</v>
          </cell>
          <cell r="BF1384">
            <v>0</v>
          </cell>
        </row>
        <row r="1385">
          <cell r="C1385">
            <v>0</v>
          </cell>
          <cell r="G1385">
            <v>0</v>
          </cell>
          <cell r="AN1385">
            <v>0</v>
          </cell>
          <cell r="AS1385">
            <v>0</v>
          </cell>
          <cell r="AU1385">
            <v>0</v>
          </cell>
          <cell r="AY1385">
            <v>0</v>
          </cell>
          <cell r="BA1385">
            <v>0</v>
          </cell>
          <cell r="BB1385">
            <v>0</v>
          </cell>
          <cell r="BF1385">
            <v>0</v>
          </cell>
        </row>
        <row r="1386">
          <cell r="C1386">
            <v>0</v>
          </cell>
          <cell r="G1386">
            <v>0</v>
          </cell>
          <cell r="AN1386">
            <v>0</v>
          </cell>
          <cell r="AS1386">
            <v>0</v>
          </cell>
          <cell r="AU1386">
            <v>0</v>
          </cell>
          <cell r="AY1386">
            <v>0</v>
          </cell>
          <cell r="BA1386">
            <v>0</v>
          </cell>
          <cell r="BB1386">
            <v>0</v>
          </cell>
          <cell r="BF1386">
            <v>0</v>
          </cell>
        </row>
        <row r="1387">
          <cell r="C1387">
            <v>0</v>
          </cell>
          <cell r="G1387">
            <v>0</v>
          </cell>
          <cell r="AN1387">
            <v>0</v>
          </cell>
          <cell r="AS1387">
            <v>0</v>
          </cell>
          <cell r="AU1387">
            <v>0</v>
          </cell>
          <cell r="AY1387">
            <v>0</v>
          </cell>
          <cell r="BA1387">
            <v>0</v>
          </cell>
          <cell r="BB1387">
            <v>0</v>
          </cell>
          <cell r="BF1387">
            <v>0</v>
          </cell>
        </row>
        <row r="1388">
          <cell r="C1388">
            <v>0</v>
          </cell>
          <cell r="G1388">
            <v>0</v>
          </cell>
          <cell r="AN1388">
            <v>0</v>
          </cell>
          <cell r="AS1388">
            <v>0</v>
          </cell>
          <cell r="AU1388">
            <v>0</v>
          </cell>
          <cell r="AY1388">
            <v>0</v>
          </cell>
          <cell r="BA1388">
            <v>0</v>
          </cell>
          <cell r="BB1388">
            <v>0</v>
          </cell>
          <cell r="BF1388">
            <v>0</v>
          </cell>
        </row>
        <row r="1389">
          <cell r="C1389">
            <v>0</v>
          </cell>
          <cell r="G1389">
            <v>0</v>
          </cell>
          <cell r="AN1389">
            <v>0</v>
          </cell>
          <cell r="AS1389">
            <v>0</v>
          </cell>
          <cell r="AU1389">
            <v>0</v>
          </cell>
          <cell r="AY1389">
            <v>0</v>
          </cell>
          <cell r="BA1389">
            <v>0</v>
          </cell>
          <cell r="BB1389">
            <v>0</v>
          </cell>
          <cell r="BF1389">
            <v>0</v>
          </cell>
        </row>
        <row r="1390">
          <cell r="C1390">
            <v>0</v>
          </cell>
          <cell r="G1390">
            <v>0</v>
          </cell>
          <cell r="AN1390">
            <v>0</v>
          </cell>
          <cell r="AS1390">
            <v>0</v>
          </cell>
          <cell r="AU1390">
            <v>0</v>
          </cell>
          <cell r="AY1390">
            <v>0</v>
          </cell>
          <cell r="BA1390">
            <v>0</v>
          </cell>
          <cell r="BB1390">
            <v>0</v>
          </cell>
          <cell r="BF1390">
            <v>0</v>
          </cell>
        </row>
        <row r="1391">
          <cell r="C1391">
            <v>0</v>
          </cell>
          <cell r="G1391">
            <v>0</v>
          </cell>
          <cell r="AN1391">
            <v>0</v>
          </cell>
          <cell r="AS1391">
            <v>0</v>
          </cell>
          <cell r="AU1391">
            <v>0</v>
          </cell>
          <cell r="AY1391">
            <v>0</v>
          </cell>
          <cell r="BA1391">
            <v>0</v>
          </cell>
          <cell r="BB1391">
            <v>0</v>
          </cell>
          <cell r="BF1391">
            <v>0</v>
          </cell>
        </row>
        <row r="1392">
          <cell r="C1392">
            <v>0</v>
          </cell>
          <cell r="G1392">
            <v>0</v>
          </cell>
          <cell r="AN1392">
            <v>0</v>
          </cell>
          <cell r="AS1392">
            <v>0</v>
          </cell>
          <cell r="AU1392">
            <v>0</v>
          </cell>
          <cell r="AY1392">
            <v>0</v>
          </cell>
          <cell r="BA1392">
            <v>0</v>
          </cell>
          <cell r="BB1392">
            <v>0</v>
          </cell>
          <cell r="BF1392">
            <v>0</v>
          </cell>
        </row>
        <row r="1393">
          <cell r="C1393">
            <v>0</v>
          </cell>
          <cell r="G1393">
            <v>0</v>
          </cell>
          <cell r="AN1393">
            <v>0</v>
          </cell>
          <cell r="AS1393">
            <v>0</v>
          </cell>
          <cell r="AU1393">
            <v>0</v>
          </cell>
          <cell r="AY1393">
            <v>0</v>
          </cell>
          <cell r="BA1393">
            <v>0</v>
          </cell>
          <cell r="BB1393">
            <v>0</v>
          </cell>
          <cell r="BF1393">
            <v>0</v>
          </cell>
        </row>
        <row r="1394">
          <cell r="C1394">
            <v>0</v>
          </cell>
          <cell r="G1394">
            <v>0</v>
          </cell>
          <cell r="AN1394">
            <v>0</v>
          </cell>
          <cell r="AS1394">
            <v>0</v>
          </cell>
          <cell r="AU1394">
            <v>0</v>
          </cell>
          <cell r="AY1394">
            <v>0</v>
          </cell>
          <cell r="BA1394">
            <v>0</v>
          </cell>
          <cell r="BB1394">
            <v>0</v>
          </cell>
          <cell r="BF1394">
            <v>0</v>
          </cell>
        </row>
        <row r="1395">
          <cell r="C1395">
            <v>0</v>
          </cell>
          <cell r="G1395">
            <v>0</v>
          </cell>
          <cell r="AN1395">
            <v>0</v>
          </cell>
          <cell r="AS1395">
            <v>0</v>
          </cell>
          <cell r="AU1395">
            <v>0</v>
          </cell>
          <cell r="AY1395">
            <v>0</v>
          </cell>
          <cell r="BA1395">
            <v>0</v>
          </cell>
          <cell r="BB1395">
            <v>0</v>
          </cell>
          <cell r="BF1395">
            <v>0</v>
          </cell>
        </row>
        <row r="1396">
          <cell r="C1396">
            <v>0</v>
          </cell>
          <cell r="G1396">
            <v>0</v>
          </cell>
          <cell r="AN1396">
            <v>0</v>
          </cell>
          <cell r="AS1396">
            <v>0</v>
          </cell>
          <cell r="AU1396">
            <v>0</v>
          </cell>
          <cell r="AY1396">
            <v>0</v>
          </cell>
          <cell r="BA1396">
            <v>0</v>
          </cell>
          <cell r="BB1396">
            <v>0</v>
          </cell>
          <cell r="BF1396">
            <v>0</v>
          </cell>
        </row>
        <row r="1397">
          <cell r="C1397">
            <v>0</v>
          </cell>
          <cell r="G1397">
            <v>0</v>
          </cell>
          <cell r="AN1397">
            <v>0</v>
          </cell>
          <cell r="AS1397">
            <v>0</v>
          </cell>
          <cell r="AU1397">
            <v>0</v>
          </cell>
          <cell r="AY1397">
            <v>0</v>
          </cell>
          <cell r="BA1397">
            <v>0</v>
          </cell>
          <cell r="BB1397">
            <v>0</v>
          </cell>
          <cell r="BF1397">
            <v>0</v>
          </cell>
        </row>
        <row r="1398">
          <cell r="C1398">
            <v>0</v>
          </cell>
          <cell r="G1398">
            <v>0</v>
          </cell>
          <cell r="AN1398">
            <v>0</v>
          </cell>
          <cell r="AS1398">
            <v>0</v>
          </cell>
          <cell r="AU1398">
            <v>0</v>
          </cell>
          <cell r="AY1398">
            <v>0</v>
          </cell>
          <cell r="BA1398">
            <v>0</v>
          </cell>
          <cell r="BB1398">
            <v>0</v>
          </cell>
          <cell r="BF1398">
            <v>0</v>
          </cell>
        </row>
        <row r="1399">
          <cell r="C1399">
            <v>0</v>
          </cell>
          <cell r="G1399">
            <v>0</v>
          </cell>
          <cell r="AN1399">
            <v>0</v>
          </cell>
          <cell r="AS1399">
            <v>0</v>
          </cell>
          <cell r="AU1399">
            <v>0</v>
          </cell>
          <cell r="AY1399">
            <v>0</v>
          </cell>
          <cell r="BA1399">
            <v>0</v>
          </cell>
          <cell r="BB1399">
            <v>0</v>
          </cell>
          <cell r="BF1399">
            <v>0</v>
          </cell>
        </row>
        <row r="1400">
          <cell r="C1400">
            <v>0</v>
          </cell>
          <cell r="G1400">
            <v>0</v>
          </cell>
          <cell r="AN1400">
            <v>0</v>
          </cell>
          <cell r="AS1400">
            <v>0</v>
          </cell>
          <cell r="AU1400">
            <v>0</v>
          </cell>
          <cell r="AY1400">
            <v>0</v>
          </cell>
          <cell r="BA1400">
            <v>0</v>
          </cell>
          <cell r="BB1400">
            <v>0</v>
          </cell>
          <cell r="BF1400">
            <v>0</v>
          </cell>
        </row>
        <row r="1401">
          <cell r="C1401">
            <v>0</v>
          </cell>
          <cell r="G1401">
            <v>0</v>
          </cell>
          <cell r="AN1401">
            <v>0</v>
          </cell>
          <cell r="AS1401">
            <v>0</v>
          </cell>
          <cell r="AU1401">
            <v>0</v>
          </cell>
          <cell r="AY1401">
            <v>0</v>
          </cell>
          <cell r="BA1401">
            <v>0</v>
          </cell>
          <cell r="BB1401">
            <v>0</v>
          </cell>
          <cell r="BF1401">
            <v>0</v>
          </cell>
        </row>
        <row r="1402">
          <cell r="C1402">
            <v>0</v>
          </cell>
          <cell r="G1402">
            <v>0</v>
          </cell>
          <cell r="AN1402">
            <v>0</v>
          </cell>
          <cell r="AS1402">
            <v>0</v>
          </cell>
          <cell r="AU1402">
            <v>0</v>
          </cell>
          <cell r="AY1402">
            <v>0</v>
          </cell>
          <cell r="BA1402">
            <v>0</v>
          </cell>
          <cell r="BB1402">
            <v>0</v>
          </cell>
          <cell r="BF1402">
            <v>0</v>
          </cell>
        </row>
        <row r="1403">
          <cell r="C1403">
            <v>0</v>
          </cell>
          <cell r="G1403">
            <v>0</v>
          </cell>
          <cell r="AN1403">
            <v>0</v>
          </cell>
          <cell r="AS1403">
            <v>0</v>
          </cell>
          <cell r="AU1403">
            <v>0</v>
          </cell>
          <cell r="AY1403">
            <v>0</v>
          </cell>
          <cell r="BA1403">
            <v>0</v>
          </cell>
          <cell r="BB1403">
            <v>0</v>
          </cell>
          <cell r="BF1403">
            <v>0</v>
          </cell>
        </row>
        <row r="1404">
          <cell r="C1404">
            <v>0</v>
          </cell>
          <cell r="G1404">
            <v>0</v>
          </cell>
          <cell r="AN1404">
            <v>0</v>
          </cell>
          <cell r="AS1404">
            <v>0</v>
          </cell>
          <cell r="AU1404">
            <v>0</v>
          </cell>
          <cell r="AY1404">
            <v>0</v>
          </cell>
          <cell r="BA1404">
            <v>0</v>
          </cell>
          <cell r="BB1404">
            <v>0</v>
          </cell>
          <cell r="BF1404">
            <v>0</v>
          </cell>
        </row>
        <row r="1405">
          <cell r="C1405">
            <v>0</v>
          </cell>
          <cell r="G1405">
            <v>0</v>
          </cell>
          <cell r="AN1405">
            <v>0</v>
          </cell>
          <cell r="AS1405">
            <v>0</v>
          </cell>
          <cell r="AU1405">
            <v>0</v>
          </cell>
          <cell r="AY1405">
            <v>0</v>
          </cell>
          <cell r="BA1405">
            <v>0</v>
          </cell>
          <cell r="BB1405">
            <v>0</v>
          </cell>
          <cell r="BF1405">
            <v>0</v>
          </cell>
        </row>
        <row r="1406">
          <cell r="C1406">
            <v>0</v>
          </cell>
          <cell r="G1406">
            <v>0</v>
          </cell>
          <cell r="AN1406">
            <v>0</v>
          </cell>
          <cell r="AS1406">
            <v>0</v>
          </cell>
          <cell r="AU1406">
            <v>0</v>
          </cell>
          <cell r="AY1406">
            <v>0</v>
          </cell>
          <cell r="BA1406">
            <v>0</v>
          </cell>
          <cell r="BB1406">
            <v>0</v>
          </cell>
          <cell r="BF1406">
            <v>0</v>
          </cell>
        </row>
        <row r="1407">
          <cell r="C1407">
            <v>0</v>
          </cell>
          <cell r="G1407">
            <v>0</v>
          </cell>
          <cell r="AN1407">
            <v>0</v>
          </cell>
          <cell r="AS1407">
            <v>0</v>
          </cell>
          <cell r="AU1407">
            <v>0</v>
          </cell>
          <cell r="AY1407">
            <v>0</v>
          </cell>
          <cell r="BA1407">
            <v>0</v>
          </cell>
          <cell r="BB1407">
            <v>0</v>
          </cell>
          <cell r="BF1407">
            <v>0</v>
          </cell>
        </row>
        <row r="1408">
          <cell r="C1408">
            <v>0</v>
          </cell>
          <cell r="G1408">
            <v>0</v>
          </cell>
          <cell r="AN1408">
            <v>0</v>
          </cell>
          <cell r="AS1408">
            <v>0</v>
          </cell>
          <cell r="AU1408">
            <v>0</v>
          </cell>
          <cell r="AY1408">
            <v>0</v>
          </cell>
          <cell r="BA1408">
            <v>0</v>
          </cell>
          <cell r="BB1408">
            <v>0</v>
          </cell>
          <cell r="BF1408">
            <v>0</v>
          </cell>
        </row>
        <row r="1409">
          <cell r="C1409">
            <v>0</v>
          </cell>
          <cell r="G1409">
            <v>0</v>
          </cell>
          <cell r="AN1409">
            <v>0</v>
          </cell>
          <cell r="AS1409">
            <v>0</v>
          </cell>
          <cell r="AU1409">
            <v>0</v>
          </cell>
          <cell r="AY1409">
            <v>0</v>
          </cell>
          <cell r="BA1409">
            <v>0</v>
          </cell>
          <cell r="BB1409">
            <v>0</v>
          </cell>
          <cell r="BF1409">
            <v>0</v>
          </cell>
        </row>
        <row r="1410">
          <cell r="C1410">
            <v>0</v>
          </cell>
          <cell r="G1410">
            <v>0</v>
          </cell>
          <cell r="AN1410">
            <v>0</v>
          </cell>
          <cell r="AS1410">
            <v>0</v>
          </cell>
          <cell r="AU1410">
            <v>0</v>
          </cell>
          <cell r="AY1410">
            <v>0</v>
          </cell>
          <cell r="BA1410">
            <v>0</v>
          </cell>
          <cell r="BB1410">
            <v>0</v>
          </cell>
          <cell r="BF1410">
            <v>0</v>
          </cell>
        </row>
        <row r="1411">
          <cell r="C1411">
            <v>0</v>
          </cell>
          <cell r="G1411">
            <v>0</v>
          </cell>
          <cell r="AN1411">
            <v>0</v>
          </cell>
          <cell r="AS1411">
            <v>0</v>
          </cell>
          <cell r="AU1411">
            <v>0</v>
          </cell>
          <cell r="AY1411">
            <v>0</v>
          </cell>
          <cell r="BA1411">
            <v>0</v>
          </cell>
          <cell r="BB1411">
            <v>0</v>
          </cell>
          <cell r="BF1411">
            <v>0</v>
          </cell>
        </row>
        <row r="1412">
          <cell r="C1412">
            <v>0</v>
          </cell>
          <cell r="G1412">
            <v>0</v>
          </cell>
          <cell r="AN1412">
            <v>0</v>
          </cell>
          <cell r="AS1412">
            <v>0</v>
          </cell>
          <cell r="AU1412">
            <v>0</v>
          </cell>
          <cell r="AY1412">
            <v>0</v>
          </cell>
          <cell r="BA1412">
            <v>0</v>
          </cell>
          <cell r="BB1412">
            <v>0</v>
          </cell>
          <cell r="BF1412">
            <v>0</v>
          </cell>
        </row>
        <row r="1413">
          <cell r="C1413">
            <v>0</v>
          </cell>
          <cell r="G1413">
            <v>0</v>
          </cell>
          <cell r="AN1413">
            <v>0</v>
          </cell>
          <cell r="AS1413">
            <v>0</v>
          </cell>
          <cell r="AU1413">
            <v>0</v>
          </cell>
          <cell r="AY1413">
            <v>0</v>
          </cell>
          <cell r="BA1413">
            <v>0</v>
          </cell>
          <cell r="BB1413">
            <v>0</v>
          </cell>
          <cell r="BF1413">
            <v>0</v>
          </cell>
        </row>
        <row r="1414">
          <cell r="C1414">
            <v>0</v>
          </cell>
          <cell r="G1414">
            <v>0</v>
          </cell>
          <cell r="AN1414">
            <v>0</v>
          </cell>
          <cell r="AS1414">
            <v>0</v>
          </cell>
          <cell r="AU1414">
            <v>0</v>
          </cell>
          <cell r="AY1414">
            <v>0</v>
          </cell>
          <cell r="BA1414">
            <v>0</v>
          </cell>
          <cell r="BB1414">
            <v>0</v>
          </cell>
          <cell r="BF1414">
            <v>0</v>
          </cell>
        </row>
        <row r="1415">
          <cell r="C1415">
            <v>0</v>
          </cell>
          <cell r="G1415">
            <v>0</v>
          </cell>
          <cell r="AN1415">
            <v>0</v>
          </cell>
          <cell r="AS1415">
            <v>0</v>
          </cell>
          <cell r="AU1415">
            <v>0</v>
          </cell>
          <cell r="AY1415">
            <v>0</v>
          </cell>
          <cell r="BA1415">
            <v>0</v>
          </cell>
          <cell r="BB1415">
            <v>0</v>
          </cell>
          <cell r="BF1415">
            <v>0</v>
          </cell>
        </row>
        <row r="1416">
          <cell r="C1416">
            <v>0</v>
          </cell>
          <cell r="G1416">
            <v>0</v>
          </cell>
          <cell r="AN1416">
            <v>0</v>
          </cell>
          <cell r="AS1416">
            <v>0</v>
          </cell>
          <cell r="AU1416">
            <v>0</v>
          </cell>
          <cell r="AY1416">
            <v>0</v>
          </cell>
          <cell r="BA1416">
            <v>0</v>
          </cell>
          <cell r="BB1416">
            <v>0</v>
          </cell>
          <cell r="BF1416">
            <v>0</v>
          </cell>
        </row>
        <row r="1417">
          <cell r="C1417">
            <v>0</v>
          </cell>
          <cell r="G1417">
            <v>0</v>
          </cell>
          <cell r="AN1417">
            <v>0</v>
          </cell>
          <cell r="AS1417">
            <v>0</v>
          </cell>
          <cell r="AU1417">
            <v>0</v>
          </cell>
          <cell r="AY1417">
            <v>0</v>
          </cell>
          <cell r="BA1417">
            <v>0</v>
          </cell>
          <cell r="BB1417">
            <v>0</v>
          </cell>
          <cell r="BF1417">
            <v>0</v>
          </cell>
        </row>
        <row r="1418">
          <cell r="C1418">
            <v>0</v>
          </cell>
          <cell r="G1418">
            <v>0</v>
          </cell>
          <cell r="AN1418">
            <v>0</v>
          </cell>
          <cell r="AS1418">
            <v>0</v>
          </cell>
          <cell r="AU1418">
            <v>0</v>
          </cell>
          <cell r="AY1418">
            <v>0</v>
          </cell>
          <cell r="BA1418">
            <v>0</v>
          </cell>
          <cell r="BB1418">
            <v>0</v>
          </cell>
          <cell r="BF1418">
            <v>0</v>
          </cell>
        </row>
        <row r="1419">
          <cell r="C1419">
            <v>0</v>
          </cell>
          <cell r="G1419">
            <v>0</v>
          </cell>
          <cell r="AN1419">
            <v>0</v>
          </cell>
          <cell r="AS1419">
            <v>0</v>
          </cell>
          <cell r="AU1419">
            <v>0</v>
          </cell>
          <cell r="AY1419">
            <v>0</v>
          </cell>
          <cell r="BA1419">
            <v>0</v>
          </cell>
          <cell r="BB1419">
            <v>0</v>
          </cell>
          <cell r="BF1419">
            <v>0</v>
          </cell>
        </row>
      </sheetData>
      <sheetData sheetId="15">
        <row r="12">
          <cell r="G12">
            <v>0.1</v>
          </cell>
          <cell r="M12">
            <v>500</v>
          </cell>
        </row>
      </sheetData>
      <sheetData sheetId="16"/>
      <sheetData sheetId="17">
        <row r="12">
          <cell r="S12">
            <v>1.5</v>
          </cell>
        </row>
        <row r="13">
          <cell r="S13">
            <v>25</v>
          </cell>
        </row>
        <row r="14">
          <cell r="S14">
            <v>7.5</v>
          </cell>
        </row>
        <row r="15">
          <cell r="S15">
            <v>80</v>
          </cell>
        </row>
      </sheetData>
      <sheetData sheetId="18"/>
      <sheetData sheetId="19"/>
      <sheetData sheetId="20">
        <row r="7">
          <cell r="J7">
            <v>2.2000000000000002</v>
          </cell>
        </row>
        <row r="8">
          <cell r="J8">
            <v>1.7</v>
          </cell>
        </row>
        <row r="9">
          <cell r="J9">
            <v>1.1000000000000001</v>
          </cell>
        </row>
        <row r="10">
          <cell r="J10">
            <v>1.7</v>
          </cell>
        </row>
        <row r="11">
          <cell r="J11">
            <v>3.3</v>
          </cell>
        </row>
        <row r="12">
          <cell r="J12">
            <v>5.5</v>
          </cell>
        </row>
        <row r="13">
          <cell r="J13">
            <v>8.9</v>
          </cell>
        </row>
        <row r="14">
          <cell r="J14">
            <v>12.8</v>
          </cell>
        </row>
        <row r="15">
          <cell r="J15">
            <v>15.6</v>
          </cell>
        </row>
        <row r="16">
          <cell r="J16">
            <v>18.3</v>
          </cell>
        </row>
        <row r="17">
          <cell r="J17">
            <v>21.1</v>
          </cell>
        </row>
        <row r="18">
          <cell r="J18">
            <v>22.2</v>
          </cell>
        </row>
        <row r="19">
          <cell r="J19">
            <v>22.8</v>
          </cell>
        </row>
      </sheetData>
      <sheetData sheetId="21"/>
      <sheetData sheetId="22"/>
      <sheetData sheetId="23">
        <row r="2">
          <cell r="AO2" t="str">
            <v>000</v>
          </cell>
          <cell r="AP2" t="str">
            <v>MAL</v>
          </cell>
          <cell r="AQ2">
            <v>0</v>
          </cell>
          <cell r="AR2">
            <v>0</v>
          </cell>
          <cell r="AT2" t="str">
            <v>BP001</v>
          </cell>
          <cell r="AU2">
            <v>2</v>
          </cell>
        </row>
        <row r="3">
          <cell r="AI3" t="str">
            <v>-</v>
          </cell>
          <cell r="AJ3" t="str">
            <v>-</v>
          </cell>
          <cell r="AO3" t="str">
            <v>BP001</v>
          </cell>
          <cell r="AP3" t="str">
            <v>CONTAINERS</v>
          </cell>
          <cell r="AQ3">
            <v>0</v>
          </cell>
          <cell r="AR3">
            <v>0</v>
          </cell>
          <cell r="AT3" t="str">
            <v>BP003</v>
          </cell>
          <cell r="AU3">
            <v>2</v>
          </cell>
        </row>
        <row r="4">
          <cell r="AI4" t="str">
            <v>ACV</v>
          </cell>
          <cell r="AJ4" t="str">
            <v xml:space="preserve"> A definir</v>
          </cell>
          <cell r="AO4" t="str">
            <v>BP002</v>
          </cell>
          <cell r="AP4" t="str">
            <v>CLEAN CONTAINERS</v>
          </cell>
          <cell r="AQ4">
            <v>0</v>
          </cell>
          <cell r="AR4">
            <v>0</v>
          </cell>
          <cell r="AT4" t="str">
            <v>BP006</v>
          </cell>
          <cell r="AU4">
            <v>1</v>
          </cell>
        </row>
        <row r="5">
          <cell r="AI5" t="str">
            <v>AGC 400*200</v>
          </cell>
          <cell r="AJ5" t="str">
            <v>(*)</v>
          </cell>
          <cell r="AO5" t="str">
            <v>BP003</v>
          </cell>
          <cell r="AP5" t="str">
            <v>BULK CONTAINERS</v>
          </cell>
          <cell r="AQ5">
            <v>0</v>
          </cell>
          <cell r="AR5">
            <v>0</v>
          </cell>
          <cell r="AT5" t="str">
            <v>BP007</v>
          </cell>
          <cell r="AU5">
            <v>1</v>
          </cell>
        </row>
        <row r="6">
          <cell r="AI6" t="str">
            <v>AGC 800*400</v>
          </cell>
          <cell r="AJ6" t="str">
            <v>(*)</v>
          </cell>
          <cell r="AO6" t="str">
            <v>BP004 / BP 043</v>
          </cell>
          <cell r="AP6" t="str">
            <v>OFFICE</v>
          </cell>
          <cell r="AQ6">
            <v>0</v>
          </cell>
          <cell r="AR6">
            <v>0</v>
          </cell>
          <cell r="AT6" t="str">
            <v>BP008</v>
          </cell>
          <cell r="AU6">
            <v>1</v>
          </cell>
        </row>
        <row r="7">
          <cell r="AI7" t="str">
            <v>AHD 1200*400</v>
          </cell>
          <cell r="AJ7" t="str">
            <v>1200 x 400</v>
          </cell>
          <cell r="AO7" t="str">
            <v>BP005</v>
          </cell>
          <cell r="AP7" t="str">
            <v>OFFICE</v>
          </cell>
          <cell r="AQ7">
            <v>0</v>
          </cell>
          <cell r="AR7">
            <v>0</v>
          </cell>
          <cell r="AT7" t="str">
            <v>BP009</v>
          </cell>
          <cell r="AU7">
            <v>1</v>
          </cell>
        </row>
        <row r="8">
          <cell r="AI8" t="str">
            <v>AHD 200*200</v>
          </cell>
          <cell r="AJ8" t="str">
            <v>200 x 200</v>
          </cell>
          <cell r="AO8" t="str">
            <v>BP006</v>
          </cell>
          <cell r="AP8" t="str">
            <v>TUMBLER</v>
          </cell>
          <cell r="AQ8">
            <v>0</v>
          </cell>
          <cell r="AR8">
            <v>0</v>
          </cell>
          <cell r="AT8" t="str">
            <v>BP010</v>
          </cell>
          <cell r="AU8">
            <v>1</v>
          </cell>
        </row>
        <row r="9">
          <cell r="AI9" t="str">
            <v>AHD 300*300</v>
          </cell>
          <cell r="AJ9" t="str">
            <v>300 x 300</v>
          </cell>
          <cell r="AO9" t="str">
            <v>BP008</v>
          </cell>
          <cell r="AP9" t="str">
            <v>TUMBLER</v>
          </cell>
          <cell r="AQ9">
            <v>0</v>
          </cell>
          <cell r="AR9">
            <v>0</v>
          </cell>
          <cell r="AT9" t="str">
            <v>BP012</v>
          </cell>
          <cell r="AU9">
            <v>2</v>
          </cell>
        </row>
        <row r="10">
          <cell r="AI10" t="str">
            <v>AHD 400*200</v>
          </cell>
          <cell r="AJ10" t="str">
            <v>400 x 200</v>
          </cell>
          <cell r="AO10" t="str">
            <v>BP009</v>
          </cell>
          <cell r="AP10" t="str">
            <v>TUMBLER</v>
          </cell>
          <cell r="AQ10">
            <v>0</v>
          </cell>
          <cell r="AR10">
            <v>0</v>
          </cell>
          <cell r="AT10" t="str">
            <v>BP013</v>
          </cell>
          <cell r="AU10">
            <v>2</v>
          </cell>
        </row>
        <row r="11">
          <cell r="AI11" t="str">
            <v>AHD 400*400</v>
          </cell>
          <cell r="AJ11" t="str">
            <v>400 x 400</v>
          </cell>
          <cell r="AO11" t="str">
            <v>BP010</v>
          </cell>
          <cell r="AP11" t="str">
            <v>INTERMEDIATE</v>
          </cell>
          <cell r="AQ11">
            <v>0</v>
          </cell>
          <cell r="AR11">
            <v>0</v>
          </cell>
          <cell r="AT11" t="str">
            <v>BP017</v>
          </cell>
          <cell r="AU11">
            <v>1</v>
          </cell>
        </row>
        <row r="12">
          <cell r="AI12" t="str">
            <v>AHD 500*500</v>
          </cell>
          <cell r="AJ12" t="str">
            <v>500 x 500</v>
          </cell>
          <cell r="AO12" t="str">
            <v>BP011</v>
          </cell>
          <cell r="AP12" t="str">
            <v>GRANULATION</v>
          </cell>
          <cell r="AQ12">
            <v>0</v>
          </cell>
          <cell r="AR12">
            <v>0</v>
          </cell>
          <cell r="AT12" t="str">
            <v>BP020</v>
          </cell>
          <cell r="AU12">
            <v>2</v>
          </cell>
        </row>
        <row r="13">
          <cell r="AI13" t="str">
            <v>AHD 600*300</v>
          </cell>
          <cell r="AJ13" t="str">
            <v>600 x 300</v>
          </cell>
          <cell r="AO13" t="str">
            <v>BP012</v>
          </cell>
          <cell r="AP13" t="str">
            <v>GRANULATION</v>
          </cell>
          <cell r="AQ13">
            <v>0</v>
          </cell>
          <cell r="AR13">
            <v>0</v>
          </cell>
          <cell r="AT13" t="str">
            <v>BP021</v>
          </cell>
          <cell r="AU13">
            <v>2</v>
          </cell>
        </row>
        <row r="14">
          <cell r="AI14" t="str">
            <v>AHD 600*400</v>
          </cell>
          <cell r="AJ14" t="str">
            <v>600 x 400</v>
          </cell>
          <cell r="AO14" t="str">
            <v>BP013</v>
          </cell>
          <cell r="AP14" t="str">
            <v>BIG WEIGHING</v>
          </cell>
          <cell r="AQ14" t="str">
            <v>2* Diam 35+1* Diam160</v>
          </cell>
          <cell r="AR14">
            <v>0</v>
          </cell>
          <cell r="AT14" t="str">
            <v>BP022</v>
          </cell>
          <cell r="AU14">
            <v>2</v>
          </cell>
        </row>
        <row r="15">
          <cell r="AI15" t="str">
            <v>AHD 800*400</v>
          </cell>
          <cell r="AJ15" t="str">
            <v>800 x 400</v>
          </cell>
          <cell r="AO15" t="str">
            <v>BP014</v>
          </cell>
          <cell r="AP15" t="str">
            <v>IPC</v>
          </cell>
          <cell r="AQ15">
            <v>0</v>
          </cell>
          <cell r="AR15">
            <v>0</v>
          </cell>
          <cell r="AT15" t="str">
            <v>BP023</v>
          </cell>
          <cell r="AU15">
            <v>1</v>
          </cell>
        </row>
        <row r="16">
          <cell r="AI16" t="str">
            <v>APL / N-250</v>
          </cell>
          <cell r="AJ16" t="str">
            <v>(*)</v>
          </cell>
          <cell r="AO16" t="str">
            <v>BP015</v>
          </cell>
          <cell r="AP16" t="str">
            <v>CLEAN MATERIAL</v>
          </cell>
          <cell r="AQ16">
            <v>0</v>
          </cell>
          <cell r="AR16">
            <v>0</v>
          </cell>
          <cell r="AT16" t="str">
            <v>BP024</v>
          </cell>
          <cell r="AU16">
            <v>2</v>
          </cell>
        </row>
        <row r="17">
          <cell r="AI17" t="str">
            <v>APL / N-450</v>
          </cell>
          <cell r="AJ17" t="str">
            <v>(*)</v>
          </cell>
          <cell r="AO17" t="str">
            <v>BP016</v>
          </cell>
          <cell r="AP17" t="str">
            <v>DRYING</v>
          </cell>
          <cell r="AQ17">
            <v>0</v>
          </cell>
          <cell r="AR17">
            <v>0</v>
          </cell>
          <cell r="AT17" t="str">
            <v>BP025</v>
          </cell>
          <cell r="AU17">
            <v>2</v>
          </cell>
        </row>
        <row r="18">
          <cell r="AI18" t="str">
            <v>DAU 40 600*600</v>
          </cell>
          <cell r="AJ18" t="str">
            <v>Dalle 600x600</v>
          </cell>
          <cell r="AO18" t="str">
            <v>BP016bis</v>
          </cell>
          <cell r="AP18" t="str">
            <v>DRYING</v>
          </cell>
          <cell r="AQ18">
            <v>0</v>
          </cell>
          <cell r="AR18">
            <v>0</v>
          </cell>
          <cell r="AT18" t="str">
            <v>BP026</v>
          </cell>
          <cell r="AU18">
            <v>13</v>
          </cell>
        </row>
        <row r="19">
          <cell r="AI19" t="str">
            <v>DFB 12*12</v>
          </cell>
          <cell r="AJ19" t="str">
            <v>365 x 365</v>
          </cell>
          <cell r="AO19" t="str">
            <v>BP017</v>
          </cell>
          <cell r="AP19" t="str">
            <v>WASHING</v>
          </cell>
          <cell r="AQ19">
            <v>0</v>
          </cell>
          <cell r="AR19">
            <v>0</v>
          </cell>
          <cell r="AT19" t="str">
            <v>BP027</v>
          </cell>
          <cell r="AU19">
            <v>1</v>
          </cell>
        </row>
        <row r="20">
          <cell r="AI20" t="str">
            <v>DFB 15*15</v>
          </cell>
          <cell r="AJ20" t="str">
            <v>440 x 440</v>
          </cell>
          <cell r="AO20" t="str">
            <v>BP017 bis</v>
          </cell>
          <cell r="AP20" t="str">
            <v>WASHING</v>
          </cell>
          <cell r="AQ20">
            <v>0</v>
          </cell>
          <cell r="AR20">
            <v>0</v>
          </cell>
          <cell r="AT20" t="str">
            <v>BP028</v>
          </cell>
          <cell r="AU20">
            <v>1</v>
          </cell>
        </row>
        <row r="21">
          <cell r="AI21" t="str">
            <v>DFB 21*21</v>
          </cell>
          <cell r="AJ21" t="str">
            <v>590 x 590</v>
          </cell>
          <cell r="AO21" t="str">
            <v>BP018</v>
          </cell>
          <cell r="AP21" t="str">
            <v>PAL</v>
          </cell>
          <cell r="AQ21">
            <v>0</v>
          </cell>
          <cell r="AR21">
            <v>0</v>
          </cell>
          <cell r="AT21" t="str">
            <v>BP029</v>
          </cell>
          <cell r="AU21">
            <v>1</v>
          </cell>
        </row>
        <row r="22">
          <cell r="AI22" t="str">
            <v>DFB 6*6</v>
          </cell>
          <cell r="AJ22" t="str">
            <v>215 x 215</v>
          </cell>
          <cell r="AO22" t="str">
            <v>BP020</v>
          </cell>
          <cell r="AP22" t="str">
            <v>COMPACTOR</v>
          </cell>
          <cell r="AQ22" t="str">
            <v>1* Diam 35+1* Diam135</v>
          </cell>
          <cell r="AR22">
            <v>0</v>
          </cell>
          <cell r="AT22" t="str">
            <v>BP031</v>
          </cell>
          <cell r="AU22">
            <v>1</v>
          </cell>
        </row>
        <row r="23">
          <cell r="AI23" t="str">
            <v>DFB 9*9</v>
          </cell>
          <cell r="AJ23" t="str">
            <v>290 x 290</v>
          </cell>
          <cell r="AO23" t="str">
            <v>BP021</v>
          </cell>
          <cell r="AP23" t="str">
            <v>COMPACTOR</v>
          </cell>
          <cell r="AQ23" t="str">
            <v>1* Diam 35+1* Diam135</v>
          </cell>
          <cell r="AR23">
            <v>0</v>
          </cell>
          <cell r="AT23" t="str">
            <v>BP041</v>
          </cell>
          <cell r="AU23">
            <v>1</v>
          </cell>
        </row>
        <row r="24">
          <cell r="AI24" t="str">
            <v>Existant</v>
          </cell>
          <cell r="AJ24" t="str">
            <v>-</v>
          </cell>
          <cell r="AO24" t="str">
            <v>BP022</v>
          </cell>
          <cell r="AP24" t="str">
            <v>COMPACTOR</v>
          </cell>
          <cell r="AQ24" t="str">
            <v>1* Diam 35+1* Diam135</v>
          </cell>
          <cell r="AR24">
            <v>0</v>
          </cell>
          <cell r="AT24" t="str">
            <v>PA052</v>
          </cell>
          <cell r="AU24">
            <v>6</v>
          </cell>
        </row>
        <row r="25">
          <cell r="AI25" t="str">
            <v>Grille +F8 Taille 1</v>
          </cell>
          <cell r="AJ25" t="str">
            <v>375 x 680</v>
          </cell>
          <cell r="AO25" t="str">
            <v>BP023</v>
          </cell>
          <cell r="AP25" t="str">
            <v>TUMBLER</v>
          </cell>
          <cell r="AQ25">
            <v>0</v>
          </cell>
          <cell r="AR25">
            <v>0</v>
          </cell>
          <cell r="AT25" t="str">
            <v>BP101</v>
          </cell>
          <cell r="AU25">
            <v>7</v>
          </cell>
        </row>
        <row r="26">
          <cell r="AI26" t="str">
            <v>Grille +F8 Taille 2</v>
          </cell>
          <cell r="AJ26" t="str">
            <v>680 x 680</v>
          </cell>
          <cell r="AO26" t="str">
            <v>BP024</v>
          </cell>
          <cell r="AP26" t="str">
            <v>COMPACTOR</v>
          </cell>
          <cell r="AQ26" t="str">
            <v>1* Diam 35+1* Diam135</v>
          </cell>
          <cell r="AR26">
            <v>0</v>
          </cell>
          <cell r="AT26" t="str">
            <v>PA001</v>
          </cell>
          <cell r="AU26">
            <v>1</v>
          </cell>
        </row>
        <row r="27">
          <cell r="AI27" t="str">
            <v>Sofdistri R 3P6</v>
          </cell>
          <cell r="AJ27" t="str">
            <v>375 x 680</v>
          </cell>
          <cell r="AO27" t="str">
            <v>BP025</v>
          </cell>
          <cell r="AP27" t="str">
            <v>BIG WEIGHING</v>
          </cell>
          <cell r="AQ27" t="str">
            <v>2* Diam 35+1* Diam160</v>
          </cell>
          <cell r="AR27">
            <v>0</v>
          </cell>
          <cell r="AT27" t="str">
            <v>PA002</v>
          </cell>
          <cell r="AU27">
            <v>1</v>
          </cell>
        </row>
        <row r="28">
          <cell r="AI28" t="str">
            <v>Sofdistri R 6P6</v>
          </cell>
          <cell r="AJ28" t="str">
            <v>680 x 680</v>
          </cell>
          <cell r="AO28" t="str">
            <v>BP026</v>
          </cell>
          <cell r="AP28" t="str">
            <v>CORRIDOR</v>
          </cell>
          <cell r="AQ28">
            <v>0</v>
          </cell>
          <cell r="AR28">
            <v>0</v>
          </cell>
          <cell r="AT28" t="str">
            <v>PA003</v>
          </cell>
          <cell r="AU28">
            <v>1</v>
          </cell>
        </row>
        <row r="29">
          <cell r="AI29" t="str">
            <v>Sorfistri 12P6</v>
          </cell>
          <cell r="AJ29" t="str">
            <v>680 x 1290</v>
          </cell>
          <cell r="AO29" t="str">
            <v>BP027</v>
          </cell>
          <cell r="AP29" t="str">
            <v>RECONCILIATION</v>
          </cell>
          <cell r="AQ29" t="str">
            <v>1 * Diam 35</v>
          </cell>
          <cell r="AR29">
            <v>0</v>
          </cell>
          <cell r="AT29" t="str">
            <v>PA004</v>
          </cell>
          <cell r="AU29">
            <v>1</v>
          </cell>
        </row>
        <row r="30">
          <cell r="AI30" t="str">
            <v>Sorfistri 3P3</v>
          </cell>
          <cell r="AJ30" t="str">
            <v>375 x 375</v>
          </cell>
          <cell r="AO30" t="str">
            <v>BP028</v>
          </cell>
          <cell r="AP30" t="str">
            <v>RECONCILIATION</v>
          </cell>
          <cell r="AQ30" t="str">
            <v>1 * Diam 35</v>
          </cell>
          <cell r="AR30">
            <v>0</v>
          </cell>
          <cell r="AT30" t="str">
            <v>PA005</v>
          </cell>
          <cell r="AU30">
            <v>1</v>
          </cell>
        </row>
        <row r="31">
          <cell r="AI31" t="str">
            <v>Sorfistri 3P6</v>
          </cell>
          <cell r="AJ31" t="str">
            <v>375 x 680</v>
          </cell>
          <cell r="AO31" t="str">
            <v>BP029</v>
          </cell>
          <cell r="AP31" t="str">
            <v>TUMBLER</v>
          </cell>
          <cell r="AQ31">
            <v>0</v>
          </cell>
          <cell r="AR31">
            <v>0</v>
          </cell>
          <cell r="AT31" t="str">
            <v>PA006</v>
          </cell>
          <cell r="AU31">
            <v>1</v>
          </cell>
        </row>
        <row r="32">
          <cell r="AI32" t="str">
            <v>Sorfistri 6P6</v>
          </cell>
          <cell r="AJ32" t="str">
            <v>680 x 680</v>
          </cell>
          <cell r="AO32" t="str">
            <v>BP031</v>
          </cell>
          <cell r="AP32" t="str">
            <v>MAL</v>
          </cell>
          <cell r="AQ32">
            <v>0</v>
          </cell>
          <cell r="AR32">
            <v>0</v>
          </cell>
          <cell r="AT32" t="str">
            <v>PA007</v>
          </cell>
          <cell r="AU32">
            <v>1</v>
          </cell>
        </row>
        <row r="33">
          <cell r="AI33" t="str">
            <v>Sorfistri 9P6</v>
          </cell>
          <cell r="AJ33" t="str">
            <v>680 x 985</v>
          </cell>
          <cell r="AO33" t="str">
            <v>BP032</v>
          </cell>
          <cell r="AP33" t="str">
            <v>CLEANING</v>
          </cell>
          <cell r="AQ33">
            <v>0</v>
          </cell>
          <cell r="AR33">
            <v>0</v>
          </cell>
          <cell r="AT33" t="str">
            <v>PA008</v>
          </cell>
          <cell r="AU33">
            <v>1</v>
          </cell>
        </row>
        <row r="34">
          <cell r="AI34" t="str">
            <v>TCA 560</v>
          </cell>
          <cell r="AJ34" t="str">
            <v>Diam 1130</v>
          </cell>
          <cell r="AO34" t="str">
            <v>BP033</v>
          </cell>
          <cell r="AP34" t="str">
            <v>L.T. GRANULATION</v>
          </cell>
          <cell r="AQ34">
            <v>0</v>
          </cell>
          <cell r="AR34">
            <v>0</v>
          </cell>
          <cell r="AT34" t="str">
            <v>PA009</v>
          </cell>
          <cell r="AU34">
            <v>1</v>
          </cell>
        </row>
        <row r="35">
          <cell r="AI35" t="str">
            <v>TCM 200</v>
          </cell>
          <cell r="AJ35" t="str">
            <v>Diam 406</v>
          </cell>
          <cell r="AO35" t="str">
            <v>BP034</v>
          </cell>
          <cell r="AP35" t="str">
            <v>WEIGHING</v>
          </cell>
          <cell r="AQ35" t="str">
            <v>4 * Diam 35</v>
          </cell>
          <cell r="AR35">
            <v>0</v>
          </cell>
          <cell r="AT35" t="str">
            <v>PA010</v>
          </cell>
          <cell r="AU35">
            <v>1</v>
          </cell>
        </row>
        <row r="36">
          <cell r="AI36" t="str">
            <v>TCM 315</v>
          </cell>
          <cell r="AJ36" t="str">
            <v>Diam 533</v>
          </cell>
          <cell r="AO36" t="str">
            <v>BP035</v>
          </cell>
          <cell r="AP36" t="str">
            <v>WEIGHING</v>
          </cell>
          <cell r="AQ36" t="str">
            <v>4 * Diam 35</v>
          </cell>
          <cell r="AR36">
            <v>0</v>
          </cell>
          <cell r="AT36" t="str">
            <v>PA020</v>
          </cell>
          <cell r="AU36">
            <v>1</v>
          </cell>
        </row>
        <row r="37">
          <cell r="AI37" t="str">
            <v>TCM 450</v>
          </cell>
          <cell r="AJ37" t="str">
            <v>Diam 787</v>
          </cell>
          <cell r="AO37" t="str">
            <v>BP036</v>
          </cell>
          <cell r="AP37" t="str">
            <v>WEIGHING</v>
          </cell>
          <cell r="AQ37" t="str">
            <v>4 * Diam 35</v>
          </cell>
          <cell r="AR37">
            <v>0</v>
          </cell>
          <cell r="AT37" t="str">
            <v>PA021</v>
          </cell>
          <cell r="AU37">
            <v>2</v>
          </cell>
        </row>
        <row r="38">
          <cell r="AI38" t="str">
            <v>TCM 560</v>
          </cell>
          <cell r="AJ38" t="str">
            <v>Diam 1140</v>
          </cell>
          <cell r="AO38" t="str">
            <v>BP037</v>
          </cell>
          <cell r="AP38" t="str">
            <v>WEIGHING</v>
          </cell>
          <cell r="AQ38" t="str">
            <v>4 * Diam 35</v>
          </cell>
          <cell r="AR38">
            <v>0</v>
          </cell>
          <cell r="AT38" t="str">
            <v>PA022</v>
          </cell>
          <cell r="AU38">
            <v>2</v>
          </cell>
        </row>
        <row r="39">
          <cell r="AI39" t="str">
            <v>ULA 100</v>
          </cell>
          <cell r="AJ39" t="str">
            <v>Diam 150</v>
          </cell>
          <cell r="AO39" t="str">
            <v>BP038</v>
          </cell>
          <cell r="AP39" t="str">
            <v>WEIGHING</v>
          </cell>
          <cell r="AQ39" t="str">
            <v>4 * Diam 35</v>
          </cell>
          <cell r="AR39">
            <v>0</v>
          </cell>
          <cell r="AT39" t="str">
            <v>PA023</v>
          </cell>
          <cell r="AU39">
            <v>3</v>
          </cell>
        </row>
        <row r="40">
          <cell r="AI40">
            <v>0</v>
          </cell>
          <cell r="AJ40">
            <v>0</v>
          </cell>
          <cell r="AO40" t="str">
            <v>BP039</v>
          </cell>
          <cell r="AP40" t="str">
            <v>WEIGHING</v>
          </cell>
          <cell r="AQ40" t="str">
            <v>4 * Diam 35</v>
          </cell>
          <cell r="AR40">
            <v>0</v>
          </cell>
          <cell r="AT40" t="str">
            <v>PA024</v>
          </cell>
          <cell r="AU40">
            <v>2</v>
          </cell>
        </row>
        <row r="41">
          <cell r="AO41" t="str">
            <v>BP040</v>
          </cell>
          <cell r="AP41" t="str">
            <v>SPARE WEIGHING</v>
          </cell>
          <cell r="AQ41" t="str">
            <v>4 * Diam 35</v>
          </cell>
          <cell r="AR41">
            <v>0</v>
          </cell>
          <cell r="AT41" t="str">
            <v>PA025</v>
          </cell>
          <cell r="AU41">
            <v>2</v>
          </cell>
        </row>
        <row r="42">
          <cell r="AO42" t="str">
            <v>BP041</v>
          </cell>
          <cell r="AP42" t="str">
            <v>PRELEVEMENT</v>
          </cell>
          <cell r="AQ42" t="str">
            <v>1 * Diam60</v>
          </cell>
          <cell r="AR42">
            <v>0</v>
          </cell>
          <cell r="AT42" t="str">
            <v>PA050</v>
          </cell>
          <cell r="AU42">
            <v>10</v>
          </cell>
        </row>
        <row r="43">
          <cell r="AO43" t="str">
            <v>BP043</v>
          </cell>
          <cell r="AP43" t="str">
            <v>OFFICE</v>
          </cell>
          <cell r="AQ43">
            <v>0</v>
          </cell>
          <cell r="AR43">
            <v>0</v>
          </cell>
          <cell r="AT43" t="str">
            <v>PA101</v>
          </cell>
          <cell r="AU43">
            <v>1</v>
          </cell>
        </row>
        <row r="44">
          <cell r="AO44" t="str">
            <v>BP044</v>
          </cell>
          <cell r="AP44" t="str">
            <v xml:space="preserve">Washing Machine </v>
          </cell>
          <cell r="AQ44">
            <v>0</v>
          </cell>
          <cell r="AR44">
            <v>0</v>
          </cell>
          <cell r="AT44" t="str">
            <v>PA102</v>
          </cell>
          <cell r="AU44">
            <v>2</v>
          </cell>
        </row>
        <row r="45">
          <cell r="AO45" t="str">
            <v>PA054</v>
          </cell>
          <cell r="AP45" t="str">
            <v>PACKAGING</v>
          </cell>
          <cell r="AQ45">
            <v>0</v>
          </cell>
          <cell r="AR45">
            <v>0</v>
          </cell>
          <cell r="AT45" t="str">
            <v>PA103</v>
          </cell>
          <cell r="AU45">
            <v>2</v>
          </cell>
        </row>
        <row r="46">
          <cell r="AO46" t="str">
            <v>PA055</v>
          </cell>
          <cell r="AP46" t="str">
            <v>PACKAGING</v>
          </cell>
          <cell r="AQ46">
            <v>0</v>
          </cell>
          <cell r="AR46">
            <v>0</v>
          </cell>
          <cell r="AT46" t="str">
            <v>PA104</v>
          </cell>
          <cell r="AU46">
            <v>2</v>
          </cell>
        </row>
        <row r="47">
          <cell r="AO47" t="str">
            <v>PA001</v>
          </cell>
          <cell r="AP47" t="str">
            <v>FILLING MACHINE</v>
          </cell>
          <cell r="AQ47" t="str">
            <v>1 * Diam 60</v>
          </cell>
          <cell r="AR47" t="str">
            <v>2* Diam 160</v>
          </cell>
          <cell r="AT47" t="str">
            <v>PA105</v>
          </cell>
          <cell r="AU47">
            <v>1</v>
          </cell>
        </row>
        <row r="48">
          <cell r="AO48" t="str">
            <v>PA002</v>
          </cell>
          <cell r="AP48" t="str">
            <v>FILLING MACHINE</v>
          </cell>
          <cell r="AQ48" t="str">
            <v>1 * Diam 60</v>
          </cell>
          <cell r="AR48" t="str">
            <v>2* Diam 160</v>
          </cell>
          <cell r="AT48" t="str">
            <v>PA106</v>
          </cell>
          <cell r="AU48">
            <v>1</v>
          </cell>
        </row>
        <row r="49">
          <cell r="AO49" t="str">
            <v>PA003</v>
          </cell>
          <cell r="AP49" t="str">
            <v>FILLING MACHINE</v>
          </cell>
          <cell r="AQ49" t="str">
            <v>1 * Diam 60</v>
          </cell>
          <cell r="AR49" t="str">
            <v>2* Diam 160</v>
          </cell>
          <cell r="AT49" t="str">
            <v>PA107</v>
          </cell>
          <cell r="AU49">
            <v>1</v>
          </cell>
        </row>
        <row r="50">
          <cell r="AO50" t="str">
            <v>PA004</v>
          </cell>
          <cell r="AP50" t="str">
            <v>FILLING MACHINE</v>
          </cell>
          <cell r="AQ50" t="str">
            <v>1 * Diam 60</v>
          </cell>
          <cell r="AR50" t="str">
            <v>2* Diam 160</v>
          </cell>
          <cell r="AT50" t="str">
            <v>PA108</v>
          </cell>
          <cell r="AU50">
            <v>1</v>
          </cell>
        </row>
        <row r="51">
          <cell r="AO51" t="str">
            <v>PA005</v>
          </cell>
          <cell r="AP51" t="str">
            <v>FILLING MACHINE</v>
          </cell>
          <cell r="AQ51" t="str">
            <v>1 * Diam 60</v>
          </cell>
          <cell r="AR51" t="str">
            <v>2* Diam 160</v>
          </cell>
          <cell r="AT51" t="str">
            <v>PA109</v>
          </cell>
          <cell r="AU51">
            <v>1</v>
          </cell>
        </row>
        <row r="52">
          <cell r="AO52" t="str">
            <v>PA006</v>
          </cell>
          <cell r="AP52" t="str">
            <v>FILLING MACHINE</v>
          </cell>
          <cell r="AQ52" t="str">
            <v>1 * Diam 60</v>
          </cell>
          <cell r="AR52" t="str">
            <v>2* Diam 160</v>
          </cell>
          <cell r="AT52" t="str">
            <v>PA110</v>
          </cell>
          <cell r="AU52">
            <v>1</v>
          </cell>
        </row>
        <row r="53">
          <cell r="AO53" t="str">
            <v>PA007</v>
          </cell>
          <cell r="AP53" t="str">
            <v>FILLING MACHINE</v>
          </cell>
          <cell r="AQ53">
            <v>0</v>
          </cell>
          <cell r="AR53" t="str">
            <v>2* Diam 160</v>
          </cell>
          <cell r="AT53" t="str">
            <v>PA120</v>
          </cell>
          <cell r="AU53">
            <v>2</v>
          </cell>
        </row>
        <row r="54">
          <cell r="AO54" t="str">
            <v>PA008</v>
          </cell>
          <cell r="AP54" t="str">
            <v>FILLING MACHINE</v>
          </cell>
          <cell r="AQ54">
            <v>0</v>
          </cell>
          <cell r="AR54" t="str">
            <v>2* Diam 160</v>
          </cell>
          <cell r="AT54" t="str">
            <v>PA121</v>
          </cell>
          <cell r="AU54">
            <v>1</v>
          </cell>
        </row>
        <row r="55">
          <cell r="AO55" t="str">
            <v>PA009</v>
          </cell>
          <cell r="AP55" t="str">
            <v>FILLING MACHINE</v>
          </cell>
          <cell r="AQ55">
            <v>0</v>
          </cell>
          <cell r="AR55" t="str">
            <v>2* Diam 160</v>
          </cell>
          <cell r="AT55" t="str">
            <v>PA122</v>
          </cell>
          <cell r="AU55">
            <v>1</v>
          </cell>
        </row>
        <row r="56">
          <cell r="AO56" t="str">
            <v>PA010</v>
          </cell>
          <cell r="AP56" t="str">
            <v>FILLING MACHINE</v>
          </cell>
          <cell r="AQ56">
            <v>0</v>
          </cell>
          <cell r="AR56" t="str">
            <v>2* Diam 160</v>
          </cell>
          <cell r="AT56" t="str">
            <v>PA123</v>
          </cell>
          <cell r="AU56">
            <v>1</v>
          </cell>
        </row>
        <row r="57">
          <cell r="AO57" t="str">
            <v>PA020</v>
          </cell>
          <cell r="AP57" t="str">
            <v>FILLING MACHINE</v>
          </cell>
          <cell r="AQ57" t="str">
            <v>1 *Diam 90 + 3* Diam110</v>
          </cell>
          <cell r="AR57" t="str">
            <v>2* Diam 270</v>
          </cell>
          <cell r="AT57" t="str">
            <v>PA124</v>
          </cell>
          <cell r="AU57">
            <v>1</v>
          </cell>
        </row>
        <row r="58">
          <cell r="AO58" t="str">
            <v>PA021</v>
          </cell>
          <cell r="AP58" t="str">
            <v>FILLING MACHINE</v>
          </cell>
          <cell r="AQ58" t="str">
            <v>1 *Diam 90 + 3* Diam110</v>
          </cell>
          <cell r="AR58" t="str">
            <v>2* Diam 270</v>
          </cell>
          <cell r="AT58" t="str">
            <v>PA125</v>
          </cell>
          <cell r="AU58">
            <v>2</v>
          </cell>
        </row>
        <row r="59">
          <cell r="AO59" t="str">
            <v>PA022</v>
          </cell>
          <cell r="AP59" t="str">
            <v>FILLING MACHINE</v>
          </cell>
          <cell r="AQ59" t="str">
            <v>1 *Diam 90 + 3* Diam110</v>
          </cell>
          <cell r="AR59" t="str">
            <v>2* Diam 270</v>
          </cell>
          <cell r="AT59">
            <v>0</v>
          </cell>
          <cell r="AU59">
            <v>0</v>
          </cell>
        </row>
        <row r="60">
          <cell r="AO60" t="str">
            <v>PA023</v>
          </cell>
          <cell r="AP60" t="str">
            <v>FILLING MACHINE</v>
          </cell>
          <cell r="AQ60" t="str">
            <v>1 *Diam 90 + 3* Diam110</v>
          </cell>
          <cell r="AR60" t="str">
            <v>2* Diam 270</v>
          </cell>
          <cell r="AT60">
            <v>0</v>
          </cell>
          <cell r="AU60">
            <v>0</v>
          </cell>
        </row>
        <row r="61">
          <cell r="AO61" t="str">
            <v>PA024</v>
          </cell>
          <cell r="AP61" t="str">
            <v>FILLING MACHINE</v>
          </cell>
          <cell r="AQ61" t="str">
            <v>9 *Diam 70</v>
          </cell>
          <cell r="AR61" t="str">
            <v>2* Diam 270</v>
          </cell>
          <cell r="AT61">
            <v>0</v>
          </cell>
          <cell r="AU61">
            <v>0</v>
          </cell>
        </row>
        <row r="62">
          <cell r="AO62" t="str">
            <v>PA025</v>
          </cell>
          <cell r="AP62" t="str">
            <v>FILLING MACHINE</v>
          </cell>
          <cell r="AQ62" t="str">
            <v>2* Diam 110 + 2* Diam 70</v>
          </cell>
          <cell r="AR62" t="str">
            <v>2* Diam 270</v>
          </cell>
          <cell r="AT62">
            <v>0</v>
          </cell>
          <cell r="AU62">
            <v>0</v>
          </cell>
        </row>
        <row r="63">
          <cell r="AO63" t="str">
            <v>PA026</v>
          </cell>
          <cell r="AP63" t="str">
            <v>FILLING MACHINE</v>
          </cell>
          <cell r="AQ63">
            <v>0</v>
          </cell>
          <cell r="AR63" t="str">
            <v>2* Diam 160</v>
          </cell>
          <cell r="AT63">
            <v>0</v>
          </cell>
          <cell r="AU63">
            <v>0</v>
          </cell>
        </row>
        <row r="64">
          <cell r="AO64" t="str">
            <v>PA027</v>
          </cell>
          <cell r="AP64" t="str">
            <v>FILLING MACHINE</v>
          </cell>
          <cell r="AQ64">
            <v>0</v>
          </cell>
          <cell r="AR64" t="str">
            <v>2* Diam 160</v>
          </cell>
          <cell r="AT64">
            <v>0</v>
          </cell>
          <cell r="AU64">
            <v>0</v>
          </cell>
        </row>
        <row r="65">
          <cell r="AO65" t="str">
            <v>PA028</v>
          </cell>
          <cell r="AP65" t="str">
            <v>FILLING MACHINE</v>
          </cell>
          <cell r="AQ65">
            <v>0</v>
          </cell>
          <cell r="AR65" t="str">
            <v>2* Diam 160</v>
          </cell>
          <cell r="AT65">
            <v>0</v>
          </cell>
          <cell r="AU65">
            <v>0</v>
          </cell>
        </row>
        <row r="66">
          <cell r="AO66" t="str">
            <v>PA053</v>
          </cell>
          <cell r="AP66" t="str">
            <v>corridor bureaux</v>
          </cell>
          <cell r="AQ66">
            <v>0</v>
          </cell>
          <cell r="AR66">
            <v>0</v>
          </cell>
          <cell r="AT66">
            <v>0</v>
          </cell>
          <cell r="AU66">
            <v>0</v>
          </cell>
        </row>
        <row r="67">
          <cell r="AO67" t="str">
            <v>PA050</v>
          </cell>
          <cell r="AP67" t="str">
            <v>NORTH PACKAGING</v>
          </cell>
          <cell r="AQ67">
            <v>0</v>
          </cell>
          <cell r="AR67">
            <v>0</v>
          </cell>
          <cell r="AT67">
            <v>0</v>
          </cell>
          <cell r="AU67">
            <v>0</v>
          </cell>
        </row>
        <row r="68">
          <cell r="AO68" t="str">
            <v>PA052</v>
          </cell>
          <cell r="AP68" t="str">
            <v>SOUTH PACKAGING</v>
          </cell>
          <cell r="AQ68">
            <v>0</v>
          </cell>
          <cell r="AR68">
            <v>0</v>
          </cell>
          <cell r="AT68">
            <v>0</v>
          </cell>
          <cell r="AU68">
            <v>0</v>
          </cell>
        </row>
        <row r="69">
          <cell r="AO69" t="str">
            <v>PA051</v>
          </cell>
          <cell r="AP69" t="str">
            <v>MIDDLE PACKAGING</v>
          </cell>
          <cell r="AQ69">
            <v>0</v>
          </cell>
          <cell r="AR69">
            <v>0</v>
          </cell>
        </row>
        <row r="70">
          <cell r="AO70" t="str">
            <v>PA101</v>
          </cell>
          <cell r="AP70" t="str">
            <v>LINE PACKAGING</v>
          </cell>
          <cell r="AQ70">
            <v>0</v>
          </cell>
          <cell r="AR70">
            <v>0</v>
          </cell>
        </row>
        <row r="71">
          <cell r="AO71" t="str">
            <v>PA102</v>
          </cell>
          <cell r="AP71" t="str">
            <v>LINE PACKAGING</v>
          </cell>
          <cell r="AQ71">
            <v>0</v>
          </cell>
          <cell r="AR71">
            <v>0</v>
          </cell>
        </row>
        <row r="72">
          <cell r="AO72" t="str">
            <v>PA103</v>
          </cell>
          <cell r="AP72" t="str">
            <v>LINE PACKAGING</v>
          </cell>
          <cell r="AQ72">
            <v>0</v>
          </cell>
          <cell r="AR72">
            <v>0</v>
          </cell>
        </row>
        <row r="73">
          <cell r="AO73" t="str">
            <v>PA104</v>
          </cell>
          <cell r="AP73" t="str">
            <v>LINE PACKAGING</v>
          </cell>
          <cell r="AQ73">
            <v>0</v>
          </cell>
          <cell r="AR73">
            <v>0</v>
          </cell>
        </row>
        <row r="74">
          <cell r="AO74" t="str">
            <v>PA105</v>
          </cell>
          <cell r="AP74" t="str">
            <v>LINE PACKAGING</v>
          </cell>
          <cell r="AQ74">
            <v>0</v>
          </cell>
          <cell r="AR74">
            <v>0</v>
          </cell>
        </row>
        <row r="75">
          <cell r="AO75" t="str">
            <v>PA106</v>
          </cell>
          <cell r="AP75" t="str">
            <v>LINE PACKAGING</v>
          </cell>
          <cell r="AQ75">
            <v>0</v>
          </cell>
          <cell r="AR75">
            <v>0</v>
          </cell>
        </row>
        <row r="76">
          <cell r="AO76" t="str">
            <v>PA107</v>
          </cell>
          <cell r="AP76" t="str">
            <v>LINE PACKAGING</v>
          </cell>
          <cell r="AQ76">
            <v>0</v>
          </cell>
          <cell r="AR76">
            <v>0</v>
          </cell>
        </row>
        <row r="77">
          <cell r="AO77" t="str">
            <v>PA108</v>
          </cell>
          <cell r="AP77" t="str">
            <v>LINE PACKAGING</v>
          </cell>
          <cell r="AQ77">
            <v>0</v>
          </cell>
          <cell r="AR77">
            <v>0</v>
          </cell>
        </row>
        <row r="78">
          <cell r="AO78" t="str">
            <v>PA109</v>
          </cell>
          <cell r="AP78" t="str">
            <v>LINE PACKAGING</v>
          </cell>
          <cell r="AQ78">
            <v>0</v>
          </cell>
          <cell r="AR78">
            <v>0</v>
          </cell>
        </row>
        <row r="79">
          <cell r="AO79" t="str">
            <v>PA110</v>
          </cell>
          <cell r="AP79" t="str">
            <v>LINE PACKAGING</v>
          </cell>
          <cell r="AQ79">
            <v>0</v>
          </cell>
          <cell r="AR79">
            <v>0</v>
          </cell>
        </row>
        <row r="80">
          <cell r="AO80" t="str">
            <v>PA120</v>
          </cell>
          <cell r="AP80" t="str">
            <v>LINE PACKAGING</v>
          </cell>
          <cell r="AQ80">
            <v>0</v>
          </cell>
          <cell r="AR80">
            <v>0</v>
          </cell>
        </row>
        <row r="81">
          <cell r="AO81" t="str">
            <v>PA121</v>
          </cell>
          <cell r="AP81" t="str">
            <v>LINE PACKAGING</v>
          </cell>
          <cell r="AQ81">
            <v>0</v>
          </cell>
          <cell r="AR81">
            <v>0</v>
          </cell>
        </row>
        <row r="82">
          <cell r="AO82" t="str">
            <v>PA122</v>
          </cell>
          <cell r="AP82" t="str">
            <v>LINE PACKAGING</v>
          </cell>
          <cell r="AQ82">
            <v>0</v>
          </cell>
          <cell r="AR82">
            <v>0</v>
          </cell>
        </row>
        <row r="83">
          <cell r="AO83" t="str">
            <v>PA123</v>
          </cell>
          <cell r="AP83" t="str">
            <v>LINE PACKAGING</v>
          </cell>
          <cell r="AQ83">
            <v>0</v>
          </cell>
          <cell r="AR83">
            <v>0</v>
          </cell>
        </row>
        <row r="84">
          <cell r="AO84" t="str">
            <v>PA124</v>
          </cell>
          <cell r="AP84" t="str">
            <v>LINE PACKAGING</v>
          </cell>
          <cell r="AQ84">
            <v>0</v>
          </cell>
          <cell r="AR84">
            <v>0</v>
          </cell>
        </row>
        <row r="85">
          <cell r="AO85" t="str">
            <v>PA125</v>
          </cell>
          <cell r="AP85" t="str">
            <v>LINE PACKAGING</v>
          </cell>
          <cell r="AQ85">
            <v>0</v>
          </cell>
          <cell r="AR85">
            <v>0</v>
          </cell>
        </row>
        <row r="86">
          <cell r="AO86" t="str">
            <v>PA126</v>
          </cell>
          <cell r="AP86" t="str">
            <v>LINE PACKAGING</v>
          </cell>
          <cell r="AQ86">
            <v>0</v>
          </cell>
          <cell r="AR86">
            <v>0</v>
          </cell>
        </row>
        <row r="87">
          <cell r="AO87" t="str">
            <v>PA127</v>
          </cell>
          <cell r="AP87" t="str">
            <v>LINE PACKAGING</v>
          </cell>
          <cell r="AQ87">
            <v>0</v>
          </cell>
          <cell r="AR87">
            <v>0</v>
          </cell>
        </row>
        <row r="88">
          <cell r="AO88" t="str">
            <v>PA128</v>
          </cell>
          <cell r="AP88" t="str">
            <v>LINE PACKAGING</v>
          </cell>
          <cell r="AQ88">
            <v>0</v>
          </cell>
          <cell r="AR88">
            <v>0</v>
          </cell>
        </row>
        <row r="89">
          <cell r="AO89" t="str">
            <v>PA201</v>
          </cell>
          <cell r="AP89" t="str">
            <v>PAL</v>
          </cell>
          <cell r="AQ89">
            <v>0</v>
          </cell>
          <cell r="AR89">
            <v>0</v>
          </cell>
        </row>
        <row r="90">
          <cell r="AO90" t="str">
            <v>PA205</v>
          </cell>
          <cell r="AP90" t="str">
            <v>PAL</v>
          </cell>
          <cell r="AQ90">
            <v>0</v>
          </cell>
          <cell r="AR90">
            <v>0</v>
          </cell>
        </row>
        <row r="91">
          <cell r="AO91" t="str">
            <v>PA206</v>
          </cell>
          <cell r="AP91" t="str">
            <v>PAL</v>
          </cell>
          <cell r="AQ91">
            <v>0</v>
          </cell>
          <cell r="AR91">
            <v>0</v>
          </cell>
        </row>
        <row r="92">
          <cell r="AO92" t="str">
            <v>PA207</v>
          </cell>
          <cell r="AP92" t="str">
            <v>PAL</v>
          </cell>
          <cell r="AQ92">
            <v>0</v>
          </cell>
          <cell r="AR92">
            <v>0</v>
          </cell>
        </row>
        <row r="93">
          <cell r="AO93" t="str">
            <v>PA208</v>
          </cell>
          <cell r="AP93" t="str">
            <v>PAL</v>
          </cell>
          <cell r="AQ93">
            <v>0</v>
          </cell>
          <cell r="AR93">
            <v>0</v>
          </cell>
        </row>
        <row r="94">
          <cell r="AO94" t="str">
            <v>PA209</v>
          </cell>
          <cell r="AP94" t="str">
            <v>PAL</v>
          </cell>
          <cell r="AQ94">
            <v>0</v>
          </cell>
          <cell r="AR94">
            <v>0</v>
          </cell>
        </row>
        <row r="95">
          <cell r="AO95" t="str">
            <v>PA210</v>
          </cell>
          <cell r="AP95" t="str">
            <v>PAL</v>
          </cell>
          <cell r="AQ95">
            <v>0</v>
          </cell>
          <cell r="AR95">
            <v>0</v>
          </cell>
        </row>
        <row r="96">
          <cell r="AO96" t="str">
            <v>PA220</v>
          </cell>
          <cell r="AP96" t="str">
            <v>PAL</v>
          </cell>
          <cell r="AQ96">
            <v>0</v>
          </cell>
          <cell r="AR96">
            <v>0</v>
          </cell>
        </row>
        <row r="97">
          <cell r="AO97" t="str">
            <v>PA221</v>
          </cell>
          <cell r="AP97" t="str">
            <v>PAL</v>
          </cell>
          <cell r="AQ97">
            <v>0</v>
          </cell>
          <cell r="AR97">
            <v>0</v>
          </cell>
        </row>
        <row r="98">
          <cell r="AO98" t="str">
            <v>PA222</v>
          </cell>
          <cell r="AP98" t="str">
            <v>PAL</v>
          </cell>
          <cell r="AQ98">
            <v>0</v>
          </cell>
          <cell r="AR98">
            <v>0</v>
          </cell>
        </row>
        <row r="99">
          <cell r="AO99" t="str">
            <v>PA223</v>
          </cell>
          <cell r="AP99" t="str">
            <v>PAL</v>
          </cell>
          <cell r="AQ99">
            <v>0</v>
          </cell>
          <cell r="AR99">
            <v>0</v>
          </cell>
        </row>
        <row r="100">
          <cell r="AO100" t="str">
            <v>PA224</v>
          </cell>
          <cell r="AP100" t="str">
            <v>PAL</v>
          </cell>
          <cell r="AQ100">
            <v>0</v>
          </cell>
          <cell r="AR100">
            <v>0</v>
          </cell>
        </row>
        <row r="101">
          <cell r="AO101" t="str">
            <v>PA225</v>
          </cell>
          <cell r="AP101" t="str">
            <v>PAL</v>
          </cell>
          <cell r="AQ101">
            <v>0</v>
          </cell>
          <cell r="AR101">
            <v>0</v>
          </cell>
        </row>
        <row r="102">
          <cell r="AO102" t="str">
            <v>PA228</v>
          </cell>
          <cell r="AP102" t="str">
            <v>PAL</v>
          </cell>
          <cell r="AQ102">
            <v>0</v>
          </cell>
          <cell r="AR102">
            <v>0</v>
          </cell>
        </row>
        <row r="103">
          <cell r="AO103" t="str">
            <v>PA320</v>
          </cell>
          <cell r="AP103" t="str">
            <v>PAL</v>
          </cell>
          <cell r="AQ103">
            <v>0</v>
          </cell>
          <cell r="AR103">
            <v>0</v>
          </cell>
        </row>
        <row r="104">
          <cell r="AO104" t="str">
            <v>PA321</v>
          </cell>
          <cell r="AP104" t="str">
            <v>PAL</v>
          </cell>
          <cell r="AQ104">
            <v>0</v>
          </cell>
          <cell r="AR104">
            <v>0</v>
          </cell>
        </row>
        <row r="105">
          <cell r="AO105" t="str">
            <v>PA322</v>
          </cell>
          <cell r="AP105" t="str">
            <v>PAL</v>
          </cell>
          <cell r="AQ105">
            <v>0</v>
          </cell>
          <cell r="AR105">
            <v>0</v>
          </cell>
        </row>
        <row r="106">
          <cell r="AO106" t="str">
            <v>PA323</v>
          </cell>
          <cell r="AP106" t="str">
            <v>PAL</v>
          </cell>
          <cell r="AQ106">
            <v>0</v>
          </cell>
          <cell r="AR106">
            <v>0</v>
          </cell>
        </row>
        <row r="107">
          <cell r="AO107" t="str">
            <v>PA324</v>
          </cell>
          <cell r="AP107" t="str">
            <v>PAL</v>
          </cell>
          <cell r="AQ107">
            <v>0</v>
          </cell>
          <cell r="AR107">
            <v>0</v>
          </cell>
        </row>
        <row r="108">
          <cell r="AO108" t="str">
            <v>PA325</v>
          </cell>
          <cell r="AP108" t="str">
            <v>PAL</v>
          </cell>
          <cell r="AQ108">
            <v>0</v>
          </cell>
          <cell r="AR108">
            <v>0</v>
          </cell>
        </row>
        <row r="109">
          <cell r="AO109" t="str">
            <v>PA401</v>
          </cell>
          <cell r="AP109" t="str">
            <v>OFFICE</v>
          </cell>
          <cell r="AQ109">
            <v>0</v>
          </cell>
          <cell r="AR109" t="str">
            <v>Diam  135 (Air Neuf )   +   245 * 95 (reprise)</v>
          </cell>
        </row>
        <row r="110">
          <cell r="AO110" t="str">
            <v>PA402</v>
          </cell>
          <cell r="AP110" t="str">
            <v>OFFICE</v>
          </cell>
          <cell r="AQ110">
            <v>0</v>
          </cell>
          <cell r="AR110" t="str">
            <v>Diam  135 (Air Neuf )   +   245 * 95 (reprise)</v>
          </cell>
        </row>
        <row r="111">
          <cell r="AO111" t="str">
            <v>PA403</v>
          </cell>
          <cell r="AP111" t="str">
            <v>OFFICE</v>
          </cell>
          <cell r="AQ111">
            <v>0</v>
          </cell>
          <cell r="AR111" t="str">
            <v>Diam  135 (Air Neuf )   +   245 * 95 (reprise)</v>
          </cell>
        </row>
        <row r="112">
          <cell r="AO112" t="str">
            <v>PA404</v>
          </cell>
          <cell r="AP112" t="str">
            <v>OFFICE</v>
          </cell>
          <cell r="AQ112">
            <v>0</v>
          </cell>
          <cell r="AR112" t="str">
            <v>Diam  135 (Air Neuf )   +   245 * 95 (reprise)</v>
          </cell>
        </row>
        <row r="113">
          <cell r="AO113" t="str">
            <v>PA405</v>
          </cell>
          <cell r="AP113" t="str">
            <v>OFFICE</v>
          </cell>
          <cell r="AQ113">
            <v>0</v>
          </cell>
          <cell r="AR113" t="str">
            <v>Diam  135 (Air Neuf )   +   245 * 95 (reprise)</v>
          </cell>
        </row>
        <row r="114">
          <cell r="AO114" t="str">
            <v>PA406</v>
          </cell>
          <cell r="AP114" t="str">
            <v>OFFICE</v>
          </cell>
          <cell r="AQ114">
            <v>0</v>
          </cell>
          <cell r="AR114" t="str">
            <v>Diam  135 (Air Neuf )   +   245 * 95 (reprise)</v>
          </cell>
        </row>
        <row r="115">
          <cell r="AO115" t="str">
            <v>PA407</v>
          </cell>
          <cell r="AP115" t="str">
            <v>LIGHT</v>
          </cell>
          <cell r="AQ115">
            <v>0</v>
          </cell>
          <cell r="AR115" t="str">
            <v>Diam  406 (souDiam Diam lage ) + 295*295 (reprise)</v>
          </cell>
        </row>
        <row r="116">
          <cell r="AO116" t="str">
            <v>PA408</v>
          </cell>
          <cell r="AP116" t="str">
            <v>SPARE PART</v>
          </cell>
          <cell r="AQ116">
            <v>0</v>
          </cell>
          <cell r="AR116" t="str">
            <v>Diam  406 (souDiam Diam lage ) + 295*295 (reprise)</v>
          </cell>
        </row>
        <row r="117">
          <cell r="AO117" t="str">
            <v>PA409</v>
          </cell>
          <cell r="AP117" t="str">
            <v>WASHING</v>
          </cell>
          <cell r="AQ117">
            <v>0</v>
          </cell>
          <cell r="AR117" t="str">
            <v>3 * (680*1290) + 2 * (495 * 495)</v>
          </cell>
        </row>
        <row r="118">
          <cell r="AO118" t="str">
            <v>PA410</v>
          </cell>
          <cell r="AP118" t="str">
            <v>DRYING</v>
          </cell>
          <cell r="AQ118">
            <v>0</v>
          </cell>
          <cell r="AR118" t="str">
            <v>4* (375*375) +4 * (245 * 95)</v>
          </cell>
        </row>
        <row r="119">
          <cell r="AO119" t="str">
            <v>PA411</v>
          </cell>
          <cell r="AP119" t="str">
            <v>STORAGE</v>
          </cell>
          <cell r="AQ119">
            <v>0</v>
          </cell>
          <cell r="AR119" t="str">
            <v>2* (495* 495)</v>
          </cell>
        </row>
        <row r="120">
          <cell r="AO120" t="str">
            <v>PA412</v>
          </cell>
          <cell r="AP120" t="str">
            <v>METROLOGY</v>
          </cell>
          <cell r="AQ120">
            <v>0</v>
          </cell>
          <cell r="AR120" t="str">
            <v>1 * ( Diam 533) +1* ( 245 * 95)</v>
          </cell>
        </row>
        <row r="121">
          <cell r="AO121" t="str">
            <v>xxxx</v>
          </cell>
          <cell r="AP121" t="str">
            <v>MEETING</v>
          </cell>
          <cell r="AQ121">
            <v>0</v>
          </cell>
          <cell r="AR121">
            <v>0</v>
          </cell>
        </row>
        <row r="122">
          <cell r="AO122" t="str">
            <v>xxxx</v>
          </cell>
          <cell r="AP122" t="str">
            <v>PLASTIC PALETTS</v>
          </cell>
          <cell r="AQ122">
            <v>0</v>
          </cell>
          <cell r="AR122">
            <v>0</v>
          </cell>
        </row>
        <row r="123">
          <cell r="AO123" t="str">
            <v>xxxx</v>
          </cell>
          <cell r="AP123" t="str">
            <v>BREACK ROOM</v>
          </cell>
          <cell r="AQ123">
            <v>0</v>
          </cell>
          <cell r="AR123">
            <v>0</v>
          </cell>
        </row>
        <row r="124">
          <cell r="AO124" t="str">
            <v>GR001</v>
          </cell>
          <cell r="AP124">
            <v>0</v>
          </cell>
          <cell r="AQ124">
            <v>0</v>
          </cell>
          <cell r="AR124">
            <v>0</v>
          </cell>
        </row>
        <row r="125">
          <cell r="AO125" t="str">
            <v>GR002</v>
          </cell>
          <cell r="AP125">
            <v>0</v>
          </cell>
          <cell r="AQ125">
            <v>0</v>
          </cell>
          <cell r="AR125">
            <v>0</v>
          </cell>
        </row>
        <row r="126">
          <cell r="AO126" t="str">
            <v>GR003</v>
          </cell>
          <cell r="AP126">
            <v>0</v>
          </cell>
          <cell r="AQ126">
            <v>0</v>
          </cell>
          <cell r="AR126">
            <v>0</v>
          </cell>
        </row>
        <row r="127">
          <cell r="AO127" t="str">
            <v>GR004</v>
          </cell>
          <cell r="AP127">
            <v>0</v>
          </cell>
          <cell r="AQ127">
            <v>0</v>
          </cell>
          <cell r="AR127">
            <v>0</v>
          </cell>
        </row>
        <row r="128">
          <cell r="AO128" t="str">
            <v>GR005</v>
          </cell>
          <cell r="AP128">
            <v>0</v>
          </cell>
          <cell r="AQ128">
            <v>0</v>
          </cell>
          <cell r="AR128">
            <v>0</v>
          </cell>
        </row>
        <row r="129">
          <cell r="AO129" t="str">
            <v>GR006</v>
          </cell>
          <cell r="AP129">
            <v>0</v>
          </cell>
          <cell r="AQ129">
            <v>0</v>
          </cell>
          <cell r="AR129">
            <v>0</v>
          </cell>
        </row>
        <row r="130">
          <cell r="AO130" t="str">
            <v>GR007</v>
          </cell>
          <cell r="AP130">
            <v>0</v>
          </cell>
          <cell r="AQ130">
            <v>0</v>
          </cell>
          <cell r="AR130">
            <v>0</v>
          </cell>
        </row>
        <row r="131">
          <cell r="AO131" t="str">
            <v>GR009</v>
          </cell>
          <cell r="AP131">
            <v>0</v>
          </cell>
          <cell r="AQ131">
            <v>0</v>
          </cell>
          <cell r="AR131">
            <v>0</v>
          </cell>
        </row>
        <row r="132">
          <cell r="AO132" t="str">
            <v>GR101</v>
          </cell>
          <cell r="AP132">
            <v>0</v>
          </cell>
          <cell r="AQ132">
            <v>0</v>
          </cell>
          <cell r="AR132">
            <v>0</v>
          </cell>
        </row>
        <row r="133">
          <cell r="AO133" t="str">
            <v>GR102</v>
          </cell>
          <cell r="AP133">
            <v>0</v>
          </cell>
          <cell r="AQ133">
            <v>0</v>
          </cell>
          <cell r="AR133">
            <v>0</v>
          </cell>
        </row>
        <row r="134">
          <cell r="AO134" t="str">
            <v>GR103</v>
          </cell>
          <cell r="AP134">
            <v>0</v>
          </cell>
          <cell r="AQ134">
            <v>0</v>
          </cell>
          <cell r="AR134">
            <v>0</v>
          </cell>
        </row>
        <row r="135">
          <cell r="AO135" t="str">
            <v>GR104</v>
          </cell>
          <cell r="AP135">
            <v>0</v>
          </cell>
          <cell r="AQ135">
            <v>0</v>
          </cell>
          <cell r="AR135">
            <v>0</v>
          </cell>
        </row>
        <row r="136">
          <cell r="AO136" t="str">
            <v>GR105</v>
          </cell>
          <cell r="AP136">
            <v>0</v>
          </cell>
          <cell r="AQ136">
            <v>0</v>
          </cell>
          <cell r="AR136">
            <v>0</v>
          </cell>
        </row>
        <row r="137">
          <cell r="AO137" t="str">
            <v>DK00 Module 1</v>
          </cell>
          <cell r="AP137">
            <v>0</v>
          </cell>
          <cell r="AQ137">
            <v>0</v>
          </cell>
          <cell r="AR137">
            <v>0</v>
          </cell>
        </row>
        <row r="138">
          <cell r="AO138" t="str">
            <v>DK00 Module 2</v>
          </cell>
          <cell r="AP138">
            <v>0</v>
          </cell>
          <cell r="AQ138">
            <v>0</v>
          </cell>
          <cell r="AR138">
            <v>0</v>
          </cell>
        </row>
        <row r="139">
          <cell r="AO139" t="str">
            <v>DK006</v>
          </cell>
          <cell r="AP139">
            <v>0</v>
          </cell>
          <cell r="AQ139">
            <v>0</v>
          </cell>
          <cell r="AR139">
            <v>0</v>
          </cell>
        </row>
        <row r="140">
          <cell r="AO140" t="str">
            <v>DK007</v>
          </cell>
          <cell r="AP140">
            <v>0</v>
          </cell>
          <cell r="AQ140">
            <v>0</v>
          </cell>
          <cell r="AR140">
            <v>0</v>
          </cell>
        </row>
        <row r="141">
          <cell r="AO141" t="str">
            <v>DK004</v>
          </cell>
          <cell r="AP141">
            <v>0</v>
          </cell>
          <cell r="AQ141">
            <v>0</v>
          </cell>
          <cell r="AR141">
            <v>0</v>
          </cell>
        </row>
        <row r="142">
          <cell r="AO142" t="str">
            <v>PA420</v>
          </cell>
          <cell r="AP142">
            <v>0</v>
          </cell>
          <cell r="AQ142">
            <v>0</v>
          </cell>
          <cell r="AR142">
            <v>0</v>
          </cell>
        </row>
        <row r="143">
          <cell r="AO143" t="str">
            <v>PA421</v>
          </cell>
          <cell r="AP143">
            <v>0</v>
          </cell>
          <cell r="AQ143">
            <v>0</v>
          </cell>
          <cell r="AR143">
            <v>0</v>
          </cell>
        </row>
        <row r="144">
          <cell r="AO144" t="str">
            <v>PA422</v>
          </cell>
          <cell r="AP144">
            <v>0</v>
          </cell>
          <cell r="AQ144">
            <v>0</v>
          </cell>
          <cell r="AR144">
            <v>0</v>
          </cell>
        </row>
        <row r="145">
          <cell r="AO145" t="str">
            <v>PA423</v>
          </cell>
          <cell r="AP145">
            <v>0</v>
          </cell>
          <cell r="AQ145">
            <v>0</v>
          </cell>
          <cell r="AR145">
            <v>0</v>
          </cell>
        </row>
        <row r="146">
          <cell r="AO146" t="str">
            <v>PA423</v>
          </cell>
          <cell r="AP146">
            <v>0</v>
          </cell>
          <cell r="AQ146">
            <v>0</v>
          </cell>
          <cell r="AR146">
            <v>0</v>
          </cell>
        </row>
        <row r="147">
          <cell r="AO147" t="str">
            <v>PA423</v>
          </cell>
          <cell r="AP147">
            <v>0</v>
          </cell>
          <cell r="AQ147">
            <v>0</v>
          </cell>
          <cell r="AR147">
            <v>0</v>
          </cell>
        </row>
        <row r="148">
          <cell r="AO148" t="str">
            <v>PA423</v>
          </cell>
          <cell r="AP148">
            <v>0</v>
          </cell>
          <cell r="AQ148">
            <v>0</v>
          </cell>
          <cell r="AR148">
            <v>0</v>
          </cell>
        </row>
        <row r="149">
          <cell r="AO149" t="str">
            <v>PA423</v>
          </cell>
          <cell r="AP149">
            <v>0</v>
          </cell>
          <cell r="AQ149">
            <v>0</v>
          </cell>
          <cell r="AR149">
            <v>0</v>
          </cell>
        </row>
      </sheetData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Révision"/>
      <sheetName val="Hyp présentation"/>
      <sheetName val="BDP"/>
      <sheetName val="Hypotheses W"/>
      <sheetName val="BA"/>
      <sheetName val="BDP détaillé"/>
      <sheetName val="BDP A50%"/>
      <sheetName val="BDP A100% B0%"/>
      <sheetName val="Conditions Interieures"/>
    </sheetNames>
    <sheetDataSet>
      <sheetData sheetId="0"/>
      <sheetData sheetId="1"/>
      <sheetData sheetId="2" refreshError="1"/>
      <sheetData sheetId="3" refreshError="1"/>
      <sheetData sheetId="4">
        <row r="12">
          <cell r="C12">
            <v>1100</v>
          </cell>
        </row>
        <row r="13">
          <cell r="C13">
            <v>2200</v>
          </cell>
        </row>
        <row r="14">
          <cell r="C14">
            <v>550</v>
          </cell>
        </row>
        <row r="15">
          <cell r="C15">
            <v>1100</v>
          </cell>
        </row>
        <row r="16">
          <cell r="C16">
            <v>15</v>
          </cell>
        </row>
        <row r="17">
          <cell r="C17">
            <v>30</v>
          </cell>
        </row>
        <row r="18">
          <cell r="C18">
            <v>15</v>
          </cell>
        </row>
        <row r="19">
          <cell r="C19">
            <v>30</v>
          </cell>
        </row>
        <row r="24">
          <cell r="C24">
            <v>22</v>
          </cell>
        </row>
      </sheetData>
      <sheetData sheetId="5" refreshError="1"/>
      <sheetData sheetId="6">
        <row r="83">
          <cell r="L83">
            <v>6989.62</v>
          </cell>
          <cell r="N83">
            <v>3949.11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oix"/>
      <sheetName val="Listes"/>
    </sheetNames>
    <sheetDataSet>
      <sheetData sheetId="0" refreshError="1"/>
      <sheetData sheetId="1">
        <row r="1">
          <cell r="F1" t="str">
            <v>Fruits</v>
          </cell>
          <cell r="G1" t="str">
            <v>Légumes</v>
          </cell>
          <cell r="H1" t="str">
            <v>Fleurs</v>
          </cell>
        </row>
        <row r="2">
          <cell r="F2" t="str">
            <v>pomme</v>
          </cell>
        </row>
        <row r="3">
          <cell r="F3" t="str">
            <v>cerise</v>
          </cell>
        </row>
        <row r="4">
          <cell r="F4" t="str">
            <v>kiwi</v>
          </cell>
        </row>
        <row r="5">
          <cell r="F5" t="str">
            <v>Orange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Synthèse BP"/>
      <sheetName val="T0 A50-B50"/>
      <sheetName val="T0 A100-B0"/>
      <sheetName val="T0 A0-B100"/>
      <sheetName val="T1 A50-B50"/>
      <sheetName val="T1 A100-B0"/>
      <sheetName val="T1 A0-B100"/>
      <sheetName val="Données"/>
      <sheetName val="Lot CVC V0"/>
      <sheetName val="Lot CVC"/>
      <sheetName val="Feuil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F5">
            <v>3650</v>
          </cell>
        </row>
        <row r="6">
          <cell r="F6">
            <v>4000</v>
          </cell>
        </row>
        <row r="7">
          <cell r="F7">
            <v>650</v>
          </cell>
        </row>
        <row r="8">
          <cell r="F8">
            <v>700</v>
          </cell>
        </row>
        <row r="10">
          <cell r="F10">
            <v>1194</v>
          </cell>
        </row>
        <row r="11">
          <cell r="F11">
            <v>3706</v>
          </cell>
        </row>
        <row r="12">
          <cell r="F12">
            <v>2900</v>
          </cell>
        </row>
      </sheetData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Bilan Utilité"/>
      <sheetName val="Bilan Chilled Water"/>
      <sheetName val="Bilan Hot Water"/>
      <sheetName val="hypothéses"/>
      <sheetName val="Fluid Spec"/>
      <sheetName val="Local Needs"/>
      <sheetName val="Bilan Wafer Max"/>
      <sheetName val="Bilan Cellule Max"/>
      <sheetName val="Bilan Wafer Moyen"/>
      <sheetName val="Bilan Cells Moyen"/>
      <sheetName val="Feuil2"/>
      <sheetName val="ECS EF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C1">
            <v>0.1</v>
          </cell>
        </row>
      </sheetData>
      <sheetData sheetId="7"/>
      <sheetData sheetId="8"/>
      <sheetData sheetId="9"/>
      <sheetData sheetId="10"/>
      <sheetData sheetId="11"/>
      <sheetData sheetId="12">
        <row r="3">
          <cell r="A3" t="str">
            <v>Bac à Laver</v>
          </cell>
          <cell r="B3">
            <v>0.06</v>
          </cell>
          <cell r="C3">
            <v>0.06</v>
          </cell>
        </row>
        <row r="4">
          <cell r="A4" t="str">
            <v>Baigoire &lt; 1.3m</v>
          </cell>
          <cell r="B4">
            <v>7.0000000000000007E-2</v>
          </cell>
          <cell r="C4">
            <v>7.0000000000000007E-2</v>
          </cell>
        </row>
        <row r="5">
          <cell r="A5" t="str">
            <v>Baigoire &gt; 1.3m</v>
          </cell>
          <cell r="B5">
            <v>7.0000000000000007E-2</v>
          </cell>
          <cell r="C5">
            <v>7.0000000000000007E-2</v>
          </cell>
        </row>
        <row r="6">
          <cell r="A6" t="str">
            <v>Bidet</v>
          </cell>
          <cell r="B6">
            <v>0.03</v>
          </cell>
          <cell r="C6">
            <v>0.03</v>
          </cell>
        </row>
        <row r="7">
          <cell r="A7" t="str">
            <v>Douche</v>
          </cell>
          <cell r="B7">
            <v>0.05</v>
          </cell>
          <cell r="C7">
            <v>0.05</v>
          </cell>
        </row>
        <row r="8">
          <cell r="A8" t="str">
            <v>Evier</v>
          </cell>
          <cell r="B8">
            <v>0.06</v>
          </cell>
          <cell r="C8">
            <v>0.06</v>
          </cell>
        </row>
        <row r="9">
          <cell r="A9" t="str">
            <v>Lavabo</v>
          </cell>
          <cell r="B9">
            <v>0.03</v>
          </cell>
          <cell r="C9">
            <v>0.03</v>
          </cell>
        </row>
        <row r="10">
          <cell r="A10" t="str">
            <v>Point D'eau</v>
          </cell>
          <cell r="B10">
            <v>0.05</v>
          </cell>
          <cell r="C10">
            <v>0</v>
          </cell>
        </row>
        <row r="11">
          <cell r="A11" t="str">
            <v>Robinet de lavage sol</v>
          </cell>
          <cell r="B11">
            <v>0.12</v>
          </cell>
          <cell r="C11">
            <v>0</v>
          </cell>
        </row>
        <row r="12">
          <cell r="A12" t="str">
            <v>Urinoir</v>
          </cell>
          <cell r="B12">
            <v>0.03</v>
          </cell>
          <cell r="C12">
            <v>0</v>
          </cell>
        </row>
        <row r="13">
          <cell r="A13" t="str">
            <v>WC</v>
          </cell>
          <cell r="B13">
            <v>0.03</v>
          </cell>
          <cell r="C13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Fiche d'identification"/>
      <sheetName val="DPGF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1">
  <a:themeElements>
    <a:clrScheme name="APL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5CC7"/>
      </a:accent1>
      <a:accent2>
        <a:srgbClr val="141B4D"/>
      </a:accent2>
      <a:accent3>
        <a:srgbClr val="B9975B"/>
      </a:accent3>
      <a:accent4>
        <a:srgbClr val="D2C8C7"/>
      </a:accent4>
      <a:accent5>
        <a:srgbClr val="485CC7"/>
      </a:accent5>
      <a:accent6>
        <a:srgbClr val="3F3F3F"/>
      </a:accent6>
      <a:hlink>
        <a:srgbClr val="5B9BD5"/>
      </a:hlink>
      <a:folHlink>
        <a:srgbClr val="425BA6"/>
      </a:folHlink>
    </a:clrScheme>
    <a:fontScheme name="APL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hème1" id="{ED92B2C3-A868-412E-ADDA-524D768ACECA}" vid="{026A0943-137C-4084-9CD3-F156EAF5858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2E4A2-5118-4678-9F8B-5725187D2690}">
  <sheetPr>
    <pageSetUpPr fitToPage="1"/>
  </sheetPr>
  <dimension ref="A1:BH60"/>
  <sheetViews>
    <sheetView showGridLines="0" view="pageBreakPreview" zoomScale="70" zoomScaleNormal="40" zoomScaleSheetLayoutView="70" zoomScalePageLayoutView="55" workbookViewId="0">
      <selection activeCell="AB8" sqref="Z8:AC9"/>
    </sheetView>
  </sheetViews>
  <sheetFormatPr baseColWidth="10" defaultColWidth="3.5" defaultRowHeight="14" x14ac:dyDescent="0.3"/>
  <cols>
    <col min="1" max="38" width="3.5" style="108" customWidth="1"/>
    <col min="39" max="16384" width="3.5" style="108"/>
  </cols>
  <sheetData>
    <row r="1" spans="1:38" ht="16" customHeight="1" x14ac:dyDescent="0.3">
      <c r="A1" s="105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7"/>
    </row>
    <row r="2" spans="1:38" ht="16" customHeight="1" x14ac:dyDescent="0.3">
      <c r="A2" s="109"/>
      <c r="AL2" s="110"/>
    </row>
    <row r="3" spans="1:38" ht="16" customHeight="1" x14ac:dyDescent="0.3">
      <c r="A3" s="109"/>
      <c r="B3" s="212"/>
      <c r="C3" s="213"/>
      <c r="D3" s="213"/>
      <c r="E3" s="214"/>
      <c r="F3" s="215"/>
      <c r="G3" s="213"/>
      <c r="H3" s="213"/>
      <c r="I3" s="214"/>
      <c r="J3" s="212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4"/>
      <c r="Z3" s="209"/>
      <c r="AA3" s="209"/>
      <c r="AB3" s="210"/>
      <c r="AC3" s="210"/>
      <c r="AD3" s="209"/>
      <c r="AE3" s="209"/>
      <c r="AF3" s="210"/>
      <c r="AG3" s="210"/>
      <c r="AH3" s="209"/>
      <c r="AI3" s="209"/>
      <c r="AJ3" s="210"/>
      <c r="AK3" s="210"/>
      <c r="AL3" s="110"/>
    </row>
    <row r="4" spans="1:38" ht="16" customHeight="1" x14ac:dyDescent="0.3">
      <c r="A4" s="109"/>
      <c r="B4" s="216"/>
      <c r="C4" s="217"/>
      <c r="D4" s="217"/>
      <c r="E4" s="218"/>
      <c r="F4" s="221"/>
      <c r="G4" s="217"/>
      <c r="H4" s="217"/>
      <c r="I4" s="218"/>
      <c r="J4" s="216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8"/>
      <c r="Z4" s="219"/>
      <c r="AA4" s="219"/>
      <c r="AB4" s="220"/>
      <c r="AC4" s="220"/>
      <c r="AD4" s="219"/>
      <c r="AE4" s="219"/>
      <c r="AF4" s="220"/>
      <c r="AG4" s="220"/>
      <c r="AH4" s="219"/>
      <c r="AI4" s="219"/>
      <c r="AJ4" s="220"/>
      <c r="AK4" s="220"/>
      <c r="AL4" s="110"/>
    </row>
    <row r="5" spans="1:38" ht="16" customHeight="1" x14ac:dyDescent="0.3">
      <c r="A5" s="109"/>
      <c r="B5" s="216"/>
      <c r="C5" s="217"/>
      <c r="D5" s="217"/>
      <c r="E5" s="218"/>
      <c r="F5" s="216"/>
      <c r="G5" s="217"/>
      <c r="H5" s="217"/>
      <c r="I5" s="218"/>
      <c r="J5" s="216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8"/>
      <c r="Z5" s="219"/>
      <c r="AA5" s="219"/>
      <c r="AB5" s="220"/>
      <c r="AC5" s="220"/>
      <c r="AD5" s="219"/>
      <c r="AE5" s="219"/>
      <c r="AF5" s="220"/>
      <c r="AG5" s="220"/>
      <c r="AH5" s="219"/>
      <c r="AI5" s="219"/>
      <c r="AJ5" s="220"/>
      <c r="AK5" s="220"/>
      <c r="AL5" s="110"/>
    </row>
    <row r="6" spans="1:38" ht="16" customHeight="1" x14ac:dyDescent="0.3">
      <c r="A6" s="109"/>
      <c r="B6" s="216"/>
      <c r="C6" s="217"/>
      <c r="D6" s="217"/>
      <c r="E6" s="218"/>
      <c r="F6" s="216"/>
      <c r="G6" s="217"/>
      <c r="H6" s="217"/>
      <c r="I6" s="218"/>
      <c r="J6" s="216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8"/>
      <c r="Z6" s="219"/>
      <c r="AA6" s="219"/>
      <c r="AB6" s="220"/>
      <c r="AC6" s="220"/>
      <c r="AD6" s="219"/>
      <c r="AE6" s="219"/>
      <c r="AF6" s="220"/>
      <c r="AG6" s="220"/>
      <c r="AH6" s="219"/>
      <c r="AI6" s="219"/>
      <c r="AJ6" s="220"/>
      <c r="AK6" s="220"/>
      <c r="AL6" s="110"/>
    </row>
    <row r="7" spans="1:38" ht="16" customHeight="1" x14ac:dyDescent="0.3">
      <c r="A7" s="109"/>
      <c r="B7" s="216" t="s">
        <v>233</v>
      </c>
      <c r="C7" s="217"/>
      <c r="D7" s="217"/>
      <c r="E7" s="218"/>
      <c r="F7" s="215">
        <v>45757</v>
      </c>
      <c r="G7" s="213"/>
      <c r="H7" s="213"/>
      <c r="I7" s="214"/>
      <c r="J7" s="216" t="s">
        <v>235</v>
      </c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8"/>
      <c r="Z7" s="209" t="s">
        <v>17</v>
      </c>
      <c r="AA7" s="209"/>
      <c r="AB7" s="210" t="s">
        <v>63</v>
      </c>
      <c r="AC7" s="210"/>
      <c r="AD7" s="209" t="s">
        <v>64</v>
      </c>
      <c r="AE7" s="209"/>
      <c r="AF7" s="210" t="s">
        <v>63</v>
      </c>
      <c r="AG7" s="210"/>
      <c r="AH7" s="209" t="s">
        <v>64</v>
      </c>
      <c r="AI7" s="209"/>
      <c r="AJ7" s="210" t="s">
        <v>63</v>
      </c>
      <c r="AK7" s="210"/>
      <c r="AL7" s="110"/>
    </row>
    <row r="8" spans="1:38" ht="16" customHeight="1" x14ac:dyDescent="0.3">
      <c r="A8" s="109"/>
      <c r="B8" s="212" t="s">
        <v>16</v>
      </c>
      <c r="C8" s="213"/>
      <c r="D8" s="213"/>
      <c r="E8" s="214"/>
      <c r="F8" s="215">
        <v>45730</v>
      </c>
      <c r="G8" s="213"/>
      <c r="H8" s="213"/>
      <c r="I8" s="214"/>
      <c r="J8" s="212" t="s">
        <v>62</v>
      </c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4"/>
      <c r="Z8" s="209" t="s">
        <v>17</v>
      </c>
      <c r="AA8" s="209"/>
      <c r="AB8" s="210" t="s">
        <v>63</v>
      </c>
      <c r="AC8" s="210"/>
      <c r="AD8" s="209" t="s">
        <v>64</v>
      </c>
      <c r="AE8" s="209"/>
      <c r="AF8" s="210" t="s">
        <v>63</v>
      </c>
      <c r="AG8" s="210"/>
      <c r="AH8" s="209" t="s">
        <v>64</v>
      </c>
      <c r="AI8" s="209"/>
      <c r="AJ8" s="210" t="s">
        <v>63</v>
      </c>
      <c r="AK8" s="210"/>
      <c r="AL8" s="110"/>
    </row>
    <row r="9" spans="1:38" ht="16" customHeight="1" x14ac:dyDescent="0.3">
      <c r="A9" s="109"/>
      <c r="B9" s="211" t="s">
        <v>65</v>
      </c>
      <c r="C9" s="211"/>
      <c r="D9" s="211"/>
      <c r="E9" s="211"/>
      <c r="F9" s="211" t="s">
        <v>13</v>
      </c>
      <c r="G9" s="211"/>
      <c r="H9" s="211"/>
      <c r="I9" s="211"/>
      <c r="J9" s="211" t="s">
        <v>66</v>
      </c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 t="s">
        <v>67</v>
      </c>
      <c r="AA9" s="211"/>
      <c r="AB9" s="211"/>
      <c r="AC9" s="211"/>
      <c r="AD9" s="211" t="s">
        <v>68</v>
      </c>
      <c r="AE9" s="211"/>
      <c r="AF9" s="211"/>
      <c r="AG9" s="211"/>
      <c r="AH9" s="211" t="s">
        <v>69</v>
      </c>
      <c r="AI9" s="211"/>
      <c r="AJ9" s="211"/>
      <c r="AK9" s="211"/>
      <c r="AL9" s="110"/>
    </row>
    <row r="10" spans="1:38" ht="16" customHeight="1" x14ac:dyDescent="0.3">
      <c r="A10" s="109"/>
      <c r="AL10" s="110"/>
    </row>
    <row r="11" spans="1:38" ht="16" customHeight="1" x14ac:dyDescent="0.3">
      <c r="A11" s="109"/>
      <c r="B11" s="176" t="s">
        <v>70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8"/>
      <c r="AL11" s="110"/>
    </row>
    <row r="12" spans="1:38" ht="16" customHeight="1" x14ac:dyDescent="0.3">
      <c r="A12" s="109"/>
      <c r="B12" s="179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1"/>
      <c r="AL12" s="110"/>
    </row>
    <row r="13" spans="1:38" ht="16" customHeight="1" x14ac:dyDescent="0.3">
      <c r="A13" s="109"/>
      <c r="B13" s="179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1"/>
      <c r="AL13" s="110"/>
    </row>
    <row r="14" spans="1:38" ht="16" customHeight="1" x14ac:dyDescent="0.3">
      <c r="A14" s="109"/>
      <c r="B14" s="179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1"/>
      <c r="AL14" s="110"/>
    </row>
    <row r="15" spans="1:38" ht="16" customHeight="1" x14ac:dyDescent="0.3">
      <c r="A15" s="109"/>
      <c r="B15" s="179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1"/>
      <c r="AL15" s="110"/>
    </row>
    <row r="16" spans="1:38" ht="16" customHeight="1" x14ac:dyDescent="0.3">
      <c r="A16" s="109"/>
      <c r="B16" s="179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1"/>
      <c r="AL16" s="110"/>
    </row>
    <row r="17" spans="1:38" ht="16" customHeight="1" x14ac:dyDescent="0.3">
      <c r="A17" s="109"/>
      <c r="B17" s="179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1"/>
      <c r="AL17" s="110"/>
    </row>
    <row r="18" spans="1:38" ht="16" customHeight="1" x14ac:dyDescent="0.3">
      <c r="A18" s="109"/>
      <c r="B18" s="179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1"/>
      <c r="AL18" s="110"/>
    </row>
    <row r="19" spans="1:38" ht="16" customHeight="1" x14ac:dyDescent="0.3">
      <c r="A19" s="109"/>
      <c r="B19" s="179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1"/>
      <c r="AL19" s="110"/>
    </row>
    <row r="20" spans="1:38" ht="16" customHeight="1" x14ac:dyDescent="0.3">
      <c r="A20" s="109"/>
      <c r="B20" s="179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1"/>
      <c r="AL20" s="110"/>
    </row>
    <row r="21" spans="1:38" ht="16" customHeight="1" x14ac:dyDescent="0.3">
      <c r="A21" s="109"/>
      <c r="B21" s="179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1"/>
      <c r="AL21" s="110"/>
    </row>
    <row r="22" spans="1:38" ht="16" customHeight="1" x14ac:dyDescent="0.3">
      <c r="A22" s="109"/>
      <c r="B22" s="182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4"/>
      <c r="AL22" s="110"/>
    </row>
    <row r="23" spans="1:38" ht="16" customHeight="1" x14ac:dyDescent="0.3">
      <c r="A23" s="109"/>
      <c r="AL23" s="110"/>
    </row>
    <row r="24" spans="1:38" ht="16" customHeight="1" x14ac:dyDescent="0.3">
      <c r="A24" s="111"/>
      <c r="B24" s="176" t="s">
        <v>71</v>
      </c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8"/>
      <c r="AL24" s="112"/>
    </row>
    <row r="25" spans="1:38" ht="16" customHeight="1" x14ac:dyDescent="0.3">
      <c r="A25" s="111"/>
      <c r="B25" s="179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1"/>
      <c r="AL25" s="112"/>
    </row>
    <row r="26" spans="1:38" ht="16" customHeight="1" x14ac:dyDescent="0.3">
      <c r="A26" s="111"/>
      <c r="B26" s="179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1"/>
      <c r="AL26" s="112"/>
    </row>
    <row r="27" spans="1:38" ht="16" customHeight="1" x14ac:dyDescent="0.3">
      <c r="A27" s="111"/>
      <c r="B27" s="179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1"/>
      <c r="AL27" s="112"/>
    </row>
    <row r="28" spans="1:38" ht="16" customHeight="1" x14ac:dyDescent="0.3">
      <c r="A28" s="111"/>
      <c r="B28" s="179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1"/>
      <c r="AL28" s="112"/>
    </row>
    <row r="29" spans="1:38" ht="16" customHeight="1" x14ac:dyDescent="0.3">
      <c r="A29" s="111"/>
      <c r="B29" s="179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1"/>
      <c r="AL29" s="112"/>
    </row>
    <row r="30" spans="1:38" ht="16" customHeight="1" x14ac:dyDescent="0.3">
      <c r="A30" s="111"/>
      <c r="B30" s="179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1"/>
      <c r="AL30" s="112"/>
    </row>
    <row r="31" spans="1:38" ht="16" customHeight="1" x14ac:dyDescent="0.3">
      <c r="A31" s="111"/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0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1"/>
      <c r="AL31" s="112"/>
    </row>
    <row r="32" spans="1:38" ht="16" customHeight="1" x14ac:dyDescent="0.3">
      <c r="A32" s="111"/>
      <c r="B32" s="182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4"/>
      <c r="AL32" s="112"/>
    </row>
    <row r="33" spans="1:60" ht="16" customHeight="1" x14ac:dyDescent="0.3">
      <c r="A33" s="109"/>
      <c r="AL33" s="110"/>
    </row>
    <row r="34" spans="1:60" ht="16" customHeight="1" x14ac:dyDescent="0.3">
      <c r="A34" s="111"/>
      <c r="B34" s="185" t="s">
        <v>72</v>
      </c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7"/>
      <c r="AL34" s="112"/>
    </row>
    <row r="35" spans="1:60" ht="16" customHeight="1" x14ac:dyDescent="0.3">
      <c r="A35" s="111"/>
      <c r="B35" s="188"/>
      <c r="C35" s="189"/>
      <c r="D35" s="189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90"/>
      <c r="AL35" s="112"/>
    </row>
    <row r="36" spans="1:60" ht="16" customHeight="1" x14ac:dyDescent="0.3">
      <c r="A36" s="111"/>
      <c r="B36" s="188"/>
      <c r="C36" s="189"/>
      <c r="D36" s="189"/>
      <c r="E36" s="189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89"/>
      <c r="AJ36" s="189"/>
      <c r="AK36" s="190"/>
      <c r="AL36" s="112"/>
    </row>
    <row r="37" spans="1:60" ht="16" customHeight="1" x14ac:dyDescent="0.3">
      <c r="A37" s="111"/>
      <c r="B37" s="188"/>
      <c r="C37" s="189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89"/>
      <c r="AI37" s="189"/>
      <c r="AJ37" s="189"/>
      <c r="AK37" s="190"/>
      <c r="AL37" s="112"/>
    </row>
    <row r="38" spans="1:60" ht="16" customHeight="1" x14ac:dyDescent="0.3">
      <c r="A38" s="111"/>
      <c r="B38" s="188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90"/>
      <c r="AL38" s="112"/>
    </row>
    <row r="39" spans="1:60" ht="16" customHeight="1" x14ac:dyDescent="0.3">
      <c r="A39" s="111"/>
      <c r="B39" s="188"/>
      <c r="C39" s="189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  <c r="AG39" s="189"/>
      <c r="AH39" s="189"/>
      <c r="AI39" s="189"/>
      <c r="AJ39" s="189"/>
      <c r="AK39" s="190"/>
      <c r="AL39" s="112"/>
    </row>
    <row r="40" spans="1:60" ht="16" customHeight="1" x14ac:dyDescent="0.3">
      <c r="A40" s="111"/>
      <c r="B40" s="188"/>
      <c r="C40" s="189"/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  <c r="AI40" s="189"/>
      <c r="AJ40" s="189"/>
      <c r="AK40" s="190"/>
      <c r="AL40" s="112"/>
    </row>
    <row r="41" spans="1:60" ht="16" customHeight="1" x14ac:dyDescent="0.3">
      <c r="A41" s="111"/>
      <c r="B41" s="188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89"/>
      <c r="AG41" s="189"/>
      <c r="AH41" s="189"/>
      <c r="AI41" s="189"/>
      <c r="AJ41" s="189"/>
      <c r="AK41" s="190"/>
      <c r="AL41" s="112"/>
    </row>
    <row r="42" spans="1:60" ht="16" customHeight="1" x14ac:dyDescent="0.3">
      <c r="A42" s="111"/>
      <c r="B42" s="188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90"/>
      <c r="AL42" s="112"/>
    </row>
    <row r="43" spans="1:60" ht="16" customHeight="1" x14ac:dyDescent="0.3">
      <c r="A43" s="111"/>
      <c r="B43" s="19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3"/>
      <c r="AL43" s="112"/>
    </row>
    <row r="44" spans="1:60" ht="16" customHeight="1" x14ac:dyDescent="0.3">
      <c r="A44" s="109"/>
      <c r="AL44" s="110"/>
      <c r="BH44" s="113"/>
    </row>
    <row r="45" spans="1:60" ht="15.65" customHeight="1" x14ac:dyDescent="0.3">
      <c r="A45" s="109"/>
      <c r="B45" s="194" t="s">
        <v>89</v>
      </c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6"/>
      <c r="AL45" s="110"/>
    </row>
    <row r="46" spans="1:60" ht="14.5" customHeight="1" x14ac:dyDescent="0.3">
      <c r="A46" s="109"/>
      <c r="B46" s="197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98"/>
      <c r="AJ46" s="198"/>
      <c r="AK46" s="199"/>
      <c r="AL46" s="110"/>
    </row>
    <row r="47" spans="1:60" ht="14.5" customHeight="1" x14ac:dyDescent="0.3">
      <c r="A47" s="109"/>
      <c r="B47" s="197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/>
      <c r="AF47" s="198"/>
      <c r="AG47" s="198"/>
      <c r="AH47" s="198"/>
      <c r="AI47" s="198"/>
      <c r="AJ47" s="198"/>
      <c r="AK47" s="199"/>
      <c r="AL47" s="110"/>
    </row>
    <row r="48" spans="1:60" ht="14.5" customHeight="1" x14ac:dyDescent="0.3">
      <c r="A48" s="109"/>
      <c r="B48" s="197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  <c r="AA48" s="198"/>
      <c r="AB48" s="198"/>
      <c r="AC48" s="198"/>
      <c r="AD48" s="198"/>
      <c r="AE48" s="198"/>
      <c r="AF48" s="198"/>
      <c r="AG48" s="198"/>
      <c r="AH48" s="198"/>
      <c r="AI48" s="198"/>
      <c r="AJ48" s="198"/>
      <c r="AK48" s="199"/>
      <c r="AL48" s="110"/>
    </row>
    <row r="49" spans="1:57" ht="14.5" customHeight="1" x14ac:dyDescent="0.3">
      <c r="A49" s="109"/>
      <c r="B49" s="197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  <c r="Z49" s="198"/>
      <c r="AA49" s="198"/>
      <c r="AB49" s="198"/>
      <c r="AC49" s="198"/>
      <c r="AD49" s="198"/>
      <c r="AE49" s="198"/>
      <c r="AF49" s="198"/>
      <c r="AG49" s="198"/>
      <c r="AH49" s="198"/>
      <c r="AI49" s="198"/>
      <c r="AJ49" s="198"/>
      <c r="AK49" s="199"/>
      <c r="AL49" s="110"/>
    </row>
    <row r="50" spans="1:57" ht="14.5" customHeight="1" x14ac:dyDescent="0.3">
      <c r="A50" s="109"/>
      <c r="B50" s="200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201"/>
      <c r="AE50" s="201"/>
      <c r="AF50" s="201"/>
      <c r="AG50" s="201"/>
      <c r="AH50" s="201"/>
      <c r="AI50" s="201"/>
      <c r="AJ50" s="201"/>
      <c r="AK50" s="202"/>
      <c r="AL50" s="110"/>
    </row>
    <row r="51" spans="1:57" ht="16" customHeight="1" x14ac:dyDescent="0.3">
      <c r="A51" s="109"/>
      <c r="AL51" s="110"/>
    </row>
    <row r="52" spans="1:57" ht="16" customHeight="1" x14ac:dyDescent="0.3">
      <c r="A52" s="109"/>
      <c r="AL52" s="110"/>
      <c r="BE52" s="114"/>
    </row>
    <row r="53" spans="1:57" ht="16" customHeight="1" x14ac:dyDescent="0.3">
      <c r="A53" s="109"/>
      <c r="B53" s="115"/>
      <c r="C53" s="116" t="s">
        <v>73</v>
      </c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6" t="s">
        <v>74</v>
      </c>
      <c r="AE53" s="117"/>
      <c r="AF53" s="117"/>
      <c r="AG53" s="117"/>
      <c r="AH53" s="117" t="s">
        <v>75</v>
      </c>
      <c r="AI53" s="117"/>
      <c r="AJ53" s="117"/>
      <c r="AK53" s="118"/>
      <c r="AL53" s="110"/>
    </row>
    <row r="54" spans="1:57" ht="16" customHeight="1" x14ac:dyDescent="0.3">
      <c r="A54" s="109"/>
      <c r="B54" s="119"/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120"/>
      <c r="S54" s="120"/>
      <c r="T54" s="120"/>
      <c r="U54" s="120"/>
      <c r="V54" s="121"/>
      <c r="W54" s="121"/>
      <c r="X54" s="121"/>
      <c r="Y54" s="121"/>
      <c r="Z54" s="205" t="s">
        <v>234</v>
      </c>
      <c r="AA54" s="205"/>
      <c r="AB54" s="205"/>
      <c r="AC54" s="205"/>
      <c r="AD54" s="205"/>
      <c r="AE54" s="205"/>
      <c r="AF54" s="205"/>
      <c r="AG54" s="205"/>
      <c r="AH54" s="205"/>
      <c r="AI54" s="205"/>
      <c r="AJ54" s="205"/>
      <c r="AK54" s="206"/>
      <c r="AL54" s="110"/>
    </row>
    <row r="55" spans="1:57" ht="16" customHeight="1" x14ac:dyDescent="0.3">
      <c r="A55" s="109"/>
      <c r="B55" s="119"/>
      <c r="C55" s="204"/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120"/>
      <c r="S55" s="120"/>
      <c r="T55" s="120"/>
      <c r="U55" s="120"/>
      <c r="V55" s="122"/>
      <c r="W55" s="122"/>
      <c r="X55" s="122"/>
      <c r="Y55" s="122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8"/>
      <c r="AL55" s="110"/>
    </row>
    <row r="56" spans="1:57" ht="16" customHeight="1" x14ac:dyDescent="0.3">
      <c r="A56" s="109"/>
      <c r="B56" s="173" t="s">
        <v>76</v>
      </c>
      <c r="C56" s="173"/>
      <c r="D56" s="173"/>
      <c r="E56" s="173"/>
      <c r="F56" s="173"/>
      <c r="G56" s="173"/>
      <c r="H56" s="173"/>
      <c r="I56" s="173"/>
      <c r="J56" s="173" t="s">
        <v>77</v>
      </c>
      <c r="K56" s="173"/>
      <c r="L56" s="173"/>
      <c r="M56" s="173"/>
      <c r="N56" s="173" t="s">
        <v>78</v>
      </c>
      <c r="O56" s="173"/>
      <c r="P56" s="173"/>
      <c r="Q56" s="173"/>
      <c r="R56" s="173" t="s">
        <v>79</v>
      </c>
      <c r="S56" s="173"/>
      <c r="T56" s="173"/>
      <c r="U56" s="173"/>
      <c r="V56" s="173" t="s">
        <v>80</v>
      </c>
      <c r="W56" s="173"/>
      <c r="X56" s="173"/>
      <c r="Y56" s="173"/>
      <c r="Z56" s="173" t="s">
        <v>81</v>
      </c>
      <c r="AA56" s="173"/>
      <c r="AB56" s="173"/>
      <c r="AC56" s="173"/>
      <c r="AD56" s="173" t="s">
        <v>82</v>
      </c>
      <c r="AE56" s="173"/>
      <c r="AF56" s="173"/>
      <c r="AG56" s="173"/>
      <c r="AH56" s="173" t="s">
        <v>83</v>
      </c>
      <c r="AI56" s="173"/>
      <c r="AJ56" s="173"/>
      <c r="AK56" s="173"/>
      <c r="AL56" s="110"/>
    </row>
    <row r="57" spans="1:57" ht="16" customHeight="1" x14ac:dyDescent="0.3">
      <c r="A57" s="109"/>
      <c r="B57" s="174" t="s">
        <v>84</v>
      </c>
      <c r="C57" s="174"/>
      <c r="D57" s="174"/>
      <c r="E57" s="174"/>
      <c r="F57" s="174"/>
      <c r="G57" s="174"/>
      <c r="H57" s="174"/>
      <c r="I57" s="174"/>
      <c r="J57" s="174" t="s">
        <v>85</v>
      </c>
      <c r="K57" s="174"/>
      <c r="L57" s="174"/>
      <c r="M57" s="174"/>
      <c r="N57" s="174" t="s">
        <v>86</v>
      </c>
      <c r="O57" s="174"/>
      <c r="P57" s="174"/>
      <c r="Q57" s="174"/>
      <c r="R57" s="174" t="s">
        <v>87</v>
      </c>
      <c r="S57" s="174"/>
      <c r="T57" s="174"/>
      <c r="U57" s="174"/>
      <c r="V57" s="174" t="s">
        <v>90</v>
      </c>
      <c r="W57" s="174"/>
      <c r="X57" s="174"/>
      <c r="Y57" s="174"/>
      <c r="Z57" s="174" t="s">
        <v>88</v>
      </c>
      <c r="AA57" s="174"/>
      <c r="AB57" s="174"/>
      <c r="AC57" s="174"/>
      <c r="AD57" s="175" t="s">
        <v>91</v>
      </c>
      <c r="AE57" s="175"/>
      <c r="AF57" s="175"/>
      <c r="AG57" s="175"/>
      <c r="AH57" s="174" t="s">
        <v>233</v>
      </c>
      <c r="AI57" s="174"/>
      <c r="AJ57" s="174"/>
      <c r="AK57" s="174"/>
      <c r="AL57" s="110"/>
    </row>
    <row r="58" spans="1:57" ht="16" customHeight="1" x14ac:dyDescent="0.3">
      <c r="A58" s="109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5"/>
      <c r="AE58" s="175"/>
      <c r="AF58" s="175"/>
      <c r="AG58" s="175"/>
      <c r="AH58" s="174"/>
      <c r="AI58" s="174"/>
      <c r="AJ58" s="174"/>
      <c r="AK58" s="174"/>
      <c r="AL58" s="110"/>
    </row>
    <row r="59" spans="1:57" ht="16" customHeight="1" thickBot="1" x14ac:dyDescent="0.35">
      <c r="A59" s="123"/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5"/>
      <c r="R59" s="124"/>
      <c r="S59" s="124"/>
      <c r="T59" s="124"/>
      <c r="U59" s="124"/>
      <c r="V59" s="126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  <c r="AL59" s="127"/>
    </row>
    <row r="60" spans="1:57" ht="16" customHeight="1" x14ac:dyDescent="0.3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1"/>
      <c r="AE60" s="171"/>
      <c r="AF60" s="171"/>
      <c r="AG60" s="171"/>
      <c r="AH60" s="172"/>
      <c r="AI60" s="172"/>
      <c r="AJ60" s="172"/>
      <c r="AK60" s="172"/>
    </row>
  </sheetData>
  <mergeCells count="90">
    <mergeCell ref="AF3:AG3"/>
    <mergeCell ref="AH3:AI3"/>
    <mergeCell ref="AJ3:AK3"/>
    <mergeCell ref="B4:E4"/>
    <mergeCell ref="F4:I4"/>
    <mergeCell ref="J4:Y4"/>
    <mergeCell ref="Z4:AA4"/>
    <mergeCell ref="AB4:AC4"/>
    <mergeCell ref="AD4:AE4"/>
    <mergeCell ref="AF4:AG4"/>
    <mergeCell ref="B3:E3"/>
    <mergeCell ref="F3:I3"/>
    <mergeCell ref="J3:Y3"/>
    <mergeCell ref="Z3:AA3"/>
    <mergeCell ref="AB3:AC3"/>
    <mergeCell ref="AD3:AE3"/>
    <mergeCell ref="AH4:AI4"/>
    <mergeCell ref="AJ4:AK4"/>
    <mergeCell ref="B5:E5"/>
    <mergeCell ref="F5:I5"/>
    <mergeCell ref="J5:Y5"/>
    <mergeCell ref="Z5:AA5"/>
    <mergeCell ref="AB5:AC5"/>
    <mergeCell ref="AD5:AE5"/>
    <mergeCell ref="AF5:AG5"/>
    <mergeCell ref="AH5:AI5"/>
    <mergeCell ref="AJ5:AK5"/>
    <mergeCell ref="B6:E6"/>
    <mergeCell ref="F6:I6"/>
    <mergeCell ref="J6:Y6"/>
    <mergeCell ref="Z6:AA6"/>
    <mergeCell ref="AB6:AC6"/>
    <mergeCell ref="AD6:AE6"/>
    <mergeCell ref="AF6:AG6"/>
    <mergeCell ref="AH6:AI6"/>
    <mergeCell ref="AJ6:AK6"/>
    <mergeCell ref="AF7:AG7"/>
    <mergeCell ref="AH7:AI7"/>
    <mergeCell ref="AJ7:AK7"/>
    <mergeCell ref="AD7:AE7"/>
    <mergeCell ref="B7:E7"/>
    <mergeCell ref="F7:I7"/>
    <mergeCell ref="J7:Y7"/>
    <mergeCell ref="Z7:AA7"/>
    <mergeCell ref="AB7:AC7"/>
    <mergeCell ref="AH8:AI8"/>
    <mergeCell ref="AJ8:AK8"/>
    <mergeCell ref="B9:E9"/>
    <mergeCell ref="F9:I9"/>
    <mergeCell ref="J9:Y9"/>
    <mergeCell ref="Z9:AC9"/>
    <mergeCell ref="AD9:AG9"/>
    <mergeCell ref="AH9:AK9"/>
    <mergeCell ref="AD8:AE8"/>
    <mergeCell ref="AF8:AG8"/>
    <mergeCell ref="B8:E8"/>
    <mergeCell ref="F8:I8"/>
    <mergeCell ref="J8:Y8"/>
    <mergeCell ref="Z8:AA8"/>
    <mergeCell ref="AB8:AC8"/>
    <mergeCell ref="B11:AK22"/>
    <mergeCell ref="B24:AK32"/>
    <mergeCell ref="B34:AK43"/>
    <mergeCell ref="B45:AK50"/>
    <mergeCell ref="C54:Q55"/>
    <mergeCell ref="Z54:AK55"/>
    <mergeCell ref="AD56:AG56"/>
    <mergeCell ref="AH56:AK56"/>
    <mergeCell ref="B57:I58"/>
    <mergeCell ref="J57:M58"/>
    <mergeCell ref="N57:Q58"/>
    <mergeCell ref="R57:U58"/>
    <mergeCell ref="V57:Y58"/>
    <mergeCell ref="Z57:AC58"/>
    <mergeCell ref="AD57:AG58"/>
    <mergeCell ref="AH57:AK58"/>
    <mergeCell ref="B56:I56"/>
    <mergeCell ref="J56:M56"/>
    <mergeCell ref="N56:Q56"/>
    <mergeCell ref="R56:U56"/>
    <mergeCell ref="V56:Y56"/>
    <mergeCell ref="Z56:AC56"/>
    <mergeCell ref="AD60:AG60"/>
    <mergeCell ref="AH60:AK60"/>
    <mergeCell ref="B60:I60"/>
    <mergeCell ref="J60:M60"/>
    <mergeCell ref="N60:Q60"/>
    <mergeCell ref="R60:U60"/>
    <mergeCell ref="V60:Y60"/>
    <mergeCell ref="Z60:AC60"/>
  </mergeCells>
  <printOptions horizontalCentered="1" verticalCentered="1"/>
  <pageMargins left="0.25" right="0.23622047244094491" top="0.74803149606299213" bottom="0.74803149606299213" header="0" footer="0"/>
  <pageSetup paperSize="9" scale="68" orientation="portrait" r:id="rId1"/>
  <rowBreaks count="1" manualBreakCount="1">
    <brk id="44" max="16383" man="1"/>
  </rowBreaks>
  <colBreaks count="1" manualBreakCount="1">
    <brk id="1" max="6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DB56E-500E-43A0-9CF9-4E54CD77FE84}">
  <sheetPr>
    <outlinePr summaryBelow="0"/>
    <pageSetUpPr fitToPage="1"/>
  </sheetPr>
  <dimension ref="A1:AF25"/>
  <sheetViews>
    <sheetView zoomScale="85" zoomScaleNormal="85" zoomScalePageLayoutView="115" workbookViewId="0">
      <pane ySplit="12" topLeftCell="A13" activePane="bottomLeft" state="frozen"/>
      <selection pane="bottomLeft" activeCell="A13" sqref="A13:D13"/>
    </sheetView>
  </sheetViews>
  <sheetFormatPr baseColWidth="10" defaultColWidth="5" defaultRowHeight="12.5" x14ac:dyDescent="0.3"/>
  <cols>
    <col min="1" max="1" width="33.08203125" style="22" customWidth="1"/>
    <col min="2" max="2" width="8.58203125" style="9" customWidth="1"/>
    <col min="3" max="4" width="8.08203125" style="9" customWidth="1"/>
    <col min="5" max="5" width="10.58203125" style="1" customWidth="1"/>
    <col min="6" max="6" width="10.58203125" style="12" customWidth="1"/>
    <col min="7" max="7" width="2.5" style="22" customWidth="1"/>
    <col min="8" max="8" width="5" style="22"/>
    <col min="9" max="9" width="6.5" style="22" customWidth="1"/>
    <col min="10" max="11" width="5" style="22"/>
    <col min="12" max="12" width="7.58203125" style="22" bestFit="1" customWidth="1"/>
    <col min="13" max="13" width="5.33203125" style="22" bestFit="1" customWidth="1"/>
    <col min="14" max="16384" width="5" style="22"/>
  </cols>
  <sheetData>
    <row r="1" spans="1:32" x14ac:dyDescent="0.3">
      <c r="A1" s="17"/>
      <c r="B1" s="18"/>
      <c r="C1" s="18"/>
      <c r="D1" s="18"/>
      <c r="E1" s="19"/>
      <c r="F1" s="20"/>
      <c r="G1" s="21"/>
    </row>
    <row r="2" spans="1:32" ht="50.15" customHeight="1" x14ac:dyDescent="0.3">
      <c r="A2" s="140" t="s">
        <v>18</v>
      </c>
      <c r="B2" s="140"/>
      <c r="C2" s="140"/>
      <c r="D2" s="140"/>
      <c r="E2" s="140"/>
      <c r="F2" s="140"/>
      <c r="G2" s="24"/>
    </row>
    <row r="3" spans="1:32" ht="4.4000000000000004" customHeight="1" x14ac:dyDescent="0.3">
      <c r="A3" s="72"/>
      <c r="B3" s="73"/>
      <c r="C3" s="73"/>
      <c r="D3" s="73"/>
      <c r="E3" s="74"/>
      <c r="F3" s="75"/>
      <c r="G3" s="24"/>
    </row>
    <row r="4" spans="1:32" ht="27.65" customHeight="1" x14ac:dyDescent="0.3">
      <c r="A4" s="141" t="s">
        <v>219</v>
      </c>
      <c r="B4" s="141"/>
      <c r="C4" s="141"/>
      <c r="D4" s="141"/>
      <c r="E4" s="141"/>
      <c r="F4" s="141"/>
      <c r="G4" s="24"/>
    </row>
    <row r="5" spans="1:32" ht="5.5" customHeight="1" x14ac:dyDescent="0.3">
      <c r="A5" s="76"/>
      <c r="G5" s="24"/>
    </row>
    <row r="6" spans="1:32" x14ac:dyDescent="0.3">
      <c r="A6" s="76" t="s">
        <v>0</v>
      </c>
      <c r="B6" s="228"/>
      <c r="C6" s="229"/>
      <c r="D6" s="229"/>
      <c r="E6" s="229"/>
      <c r="F6" s="230"/>
      <c r="G6" s="24"/>
    </row>
    <row r="7" spans="1:32" ht="5.5" customHeight="1" x14ac:dyDescent="0.3">
      <c r="A7" s="76"/>
      <c r="G7" s="24"/>
    </row>
    <row r="8" spans="1:32" x14ac:dyDescent="0.3">
      <c r="A8" s="76" t="s">
        <v>1</v>
      </c>
      <c r="B8" s="14"/>
      <c r="E8" s="76" t="s">
        <v>14</v>
      </c>
      <c r="F8" s="14"/>
      <c r="G8" s="24"/>
    </row>
    <row r="9" spans="1:32" ht="5.5" customHeight="1" x14ac:dyDescent="0.3">
      <c r="A9" s="76"/>
      <c r="G9" s="24"/>
    </row>
    <row r="10" spans="1:32" ht="36.65" customHeight="1" x14ac:dyDescent="0.3">
      <c r="A10" s="76" t="s">
        <v>2</v>
      </c>
      <c r="B10" s="231"/>
      <c r="C10" s="232"/>
      <c r="D10" s="232"/>
      <c r="E10" s="232"/>
      <c r="F10" s="233"/>
      <c r="G10" s="24"/>
    </row>
    <row r="11" spans="1:32" x14ac:dyDescent="0.3">
      <c r="G11" s="24"/>
    </row>
    <row r="12" spans="1:32" s="4" customFormat="1" ht="38.15" customHeight="1" x14ac:dyDescent="0.3">
      <c r="A12" s="234"/>
      <c r="B12" s="234"/>
      <c r="C12" s="234"/>
      <c r="D12" s="235"/>
      <c r="E12" s="224" t="s">
        <v>220</v>
      </c>
      <c r="F12" s="225"/>
      <c r="G12" s="6"/>
      <c r="H12" s="22"/>
    </row>
    <row r="13" spans="1:32" s="33" customFormat="1" ht="20.5" customHeight="1" x14ac:dyDescent="0.3">
      <c r="A13" s="222" t="s">
        <v>218</v>
      </c>
      <c r="B13" s="222"/>
      <c r="C13" s="222"/>
      <c r="D13" s="223"/>
      <c r="E13" s="226">
        <f>'DPGF- GO-SO-Nettoyage '!I72</f>
        <v>0</v>
      </c>
      <c r="F13" s="227"/>
      <c r="G13" s="32"/>
      <c r="H13" s="22"/>
    </row>
    <row r="14" spans="1:32" s="33" customFormat="1" ht="20.5" customHeight="1" x14ac:dyDescent="0.3">
      <c r="A14" s="222" t="s">
        <v>221</v>
      </c>
      <c r="B14" s="222"/>
      <c r="C14" s="222"/>
      <c r="D14" s="223"/>
      <c r="E14" s="226">
        <f>'DPGF- URBA_CFO_CFA_SSI'!I145</f>
        <v>0</v>
      </c>
      <c r="F14" s="227"/>
      <c r="G14" s="32"/>
      <c r="H14" s="22"/>
    </row>
    <row r="15" spans="1:32" s="33" customFormat="1" ht="20.5" customHeight="1" x14ac:dyDescent="0.3">
      <c r="A15" s="222" t="s">
        <v>222</v>
      </c>
      <c r="B15" s="222"/>
      <c r="C15" s="222"/>
      <c r="D15" s="223"/>
      <c r="E15" s="226">
        <f>'DPGF-CVC'!I49</f>
        <v>0</v>
      </c>
      <c r="F15" s="227"/>
      <c r="G15" s="32"/>
      <c r="H15" s="22"/>
    </row>
    <row r="16" spans="1:32" s="13" customFormat="1" ht="15" customHeight="1" x14ac:dyDescent="0.3">
      <c r="A16" s="77"/>
      <c r="B16" s="9"/>
      <c r="C16" s="9"/>
      <c r="D16" s="9"/>
      <c r="E16" s="78"/>
      <c r="F16" s="78"/>
      <c r="G16" s="45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</row>
    <row r="17" spans="1:7" x14ac:dyDescent="0.3">
      <c r="F17" s="1"/>
      <c r="G17" s="24"/>
    </row>
    <row r="18" spans="1:7" ht="15.5" x14ac:dyDescent="0.3">
      <c r="A18" s="63"/>
      <c r="B18" s="64" t="s">
        <v>10</v>
      </c>
      <c r="C18" s="64"/>
      <c r="D18" s="64"/>
      <c r="E18" s="65"/>
      <c r="F18" s="66">
        <f>SUM(E15+E14+E13)</f>
        <v>0</v>
      </c>
      <c r="G18" s="24"/>
    </row>
    <row r="19" spans="1:7" x14ac:dyDescent="0.3">
      <c r="B19" s="79" t="s">
        <v>11</v>
      </c>
      <c r="C19" s="79"/>
      <c r="D19" s="79"/>
      <c r="E19" s="80">
        <v>0.2</v>
      </c>
      <c r="F19" s="67">
        <f>E19*F18</f>
        <v>0</v>
      </c>
      <c r="G19" s="24"/>
    </row>
    <row r="20" spans="1:7" ht="15.5" x14ac:dyDescent="0.3">
      <c r="A20" s="59"/>
      <c r="B20" s="68" t="s">
        <v>12</v>
      </c>
      <c r="C20" s="68"/>
      <c r="D20" s="68"/>
      <c r="E20" s="69"/>
      <c r="F20" s="70">
        <f>F19+F18</f>
        <v>0</v>
      </c>
      <c r="G20" s="24"/>
    </row>
    <row r="21" spans="1:7" x14ac:dyDescent="0.3">
      <c r="A21" s="59"/>
      <c r="B21" s="81"/>
      <c r="C21" s="81"/>
      <c r="D21" s="81"/>
      <c r="E21" s="57"/>
      <c r="F21" s="60"/>
      <c r="G21" s="61"/>
    </row>
    <row r="24" spans="1:7" ht="15.5" x14ac:dyDescent="0.3">
      <c r="B24" s="64" t="s">
        <v>10</v>
      </c>
      <c r="C24" s="64"/>
      <c r="D24" s="64" t="s">
        <v>172</v>
      </c>
      <c r="E24" s="65"/>
      <c r="F24" s="66">
        <f>SUM('DPGF- GO-SO-Nettoyage '!I78+'DPGF- URBA_CFO_CFA_SSI'!I151+'DPGF-CVC'!I54)</f>
        <v>0</v>
      </c>
    </row>
    <row r="25" spans="1:7" ht="15.5" x14ac:dyDescent="0.3">
      <c r="B25" s="64" t="s">
        <v>10</v>
      </c>
      <c r="C25" s="64"/>
      <c r="D25" s="64" t="s">
        <v>173</v>
      </c>
      <c r="E25" s="65"/>
      <c r="F25" s="66">
        <f>SUM('DPGF- GO-SO-Nettoyage '!I79+'DPGF- URBA_CFO_CFA_SSI'!I152+'DPGF-CVC'!I55)</f>
        <v>0</v>
      </c>
    </row>
  </sheetData>
  <mergeCells count="10">
    <mergeCell ref="B6:F6"/>
    <mergeCell ref="B10:F10"/>
    <mergeCell ref="A12:D12"/>
    <mergeCell ref="A13:D13"/>
    <mergeCell ref="A14:D14"/>
    <mergeCell ref="A15:D15"/>
    <mergeCell ref="E12:F12"/>
    <mergeCell ref="E13:F13"/>
    <mergeCell ref="E14:F14"/>
    <mergeCell ref="E15:F15"/>
  </mergeCells>
  <pageMargins left="0.25" right="0.25" top="0.75" bottom="0.75" header="0.3" footer="0.3"/>
  <pageSetup paperSize="9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F3066-E8C5-4203-8859-4789BBBA0F00}">
  <sheetPr>
    <outlinePr summaryBelow="0"/>
    <pageSetUpPr fitToPage="1"/>
  </sheetPr>
  <dimension ref="A1:AI79"/>
  <sheetViews>
    <sheetView zoomScale="85" zoomScaleNormal="85" zoomScalePageLayoutView="115" workbookViewId="0">
      <pane ySplit="12" topLeftCell="A13" activePane="bottomLeft" state="frozen"/>
      <selection pane="bottomLeft" activeCell="N22" sqref="N22"/>
    </sheetView>
  </sheetViews>
  <sheetFormatPr baseColWidth="10" defaultColWidth="5" defaultRowHeight="12.5" x14ac:dyDescent="0.3"/>
  <cols>
    <col min="1" max="1" width="2" style="22" customWidth="1"/>
    <col min="2" max="2" width="10.83203125" style="22" customWidth="1"/>
    <col min="3" max="3" width="6.58203125" style="22" customWidth="1"/>
    <col min="4" max="4" width="84.08203125" style="22" customWidth="1"/>
    <col min="5" max="5" width="8.58203125" style="9" customWidth="1"/>
    <col min="6" max="7" width="8.08203125" style="9" customWidth="1"/>
    <col min="8" max="8" width="10.58203125" style="1" customWidth="1"/>
    <col min="9" max="9" width="10.58203125" style="12" customWidth="1"/>
    <col min="10" max="10" width="2.5" style="22" customWidth="1"/>
    <col min="11" max="11" width="5" style="22"/>
    <col min="12" max="12" width="6.5" style="22" customWidth="1"/>
    <col min="13" max="14" width="5" style="22"/>
    <col min="15" max="15" width="7.58203125" style="22" bestFit="1" customWidth="1"/>
    <col min="16" max="16" width="5.33203125" style="22" bestFit="1" customWidth="1"/>
    <col min="17" max="16384" width="5" style="22"/>
  </cols>
  <sheetData>
    <row r="1" spans="1:11" x14ac:dyDescent="0.3">
      <c r="A1" s="16"/>
      <c r="B1" s="17"/>
      <c r="C1" s="17"/>
      <c r="D1" s="17"/>
      <c r="E1" s="18"/>
      <c r="F1" s="18"/>
      <c r="G1" s="18"/>
      <c r="H1" s="19"/>
      <c r="I1" s="20"/>
      <c r="J1" s="21"/>
    </row>
    <row r="2" spans="1:11" ht="50.15" customHeight="1" x14ac:dyDescent="0.3">
      <c r="A2" s="23"/>
      <c r="B2" s="236" t="s">
        <v>18</v>
      </c>
      <c r="C2" s="236"/>
      <c r="D2" s="236"/>
      <c r="E2" s="236"/>
      <c r="F2" s="236"/>
      <c r="G2" s="236"/>
      <c r="H2" s="236"/>
      <c r="I2" s="236"/>
      <c r="J2" s="24"/>
    </row>
    <row r="3" spans="1:11" ht="4.4000000000000004" customHeight="1" x14ac:dyDescent="0.3">
      <c r="A3" s="23"/>
      <c r="B3" s="72"/>
      <c r="C3" s="72"/>
      <c r="D3" s="72"/>
      <c r="E3" s="73"/>
      <c r="F3" s="73"/>
      <c r="G3" s="73"/>
      <c r="H3" s="74"/>
      <c r="I3" s="75"/>
      <c r="J3" s="24"/>
    </row>
    <row r="4" spans="1:11" ht="27.65" customHeight="1" x14ac:dyDescent="0.3">
      <c r="A4" s="23"/>
      <c r="B4" s="237" t="s">
        <v>216</v>
      </c>
      <c r="C4" s="237"/>
      <c r="D4" s="237"/>
      <c r="E4" s="237"/>
      <c r="F4" s="237"/>
      <c r="G4" s="237"/>
      <c r="H4" s="237"/>
      <c r="I4" s="237"/>
      <c r="J4" s="24"/>
    </row>
    <row r="5" spans="1:11" ht="5.5" customHeight="1" x14ac:dyDescent="0.3">
      <c r="A5" s="23"/>
      <c r="D5" s="76"/>
      <c r="J5" s="24"/>
    </row>
    <row r="6" spans="1:11" x14ac:dyDescent="0.3">
      <c r="A6" s="23"/>
      <c r="D6" s="76" t="s">
        <v>0</v>
      </c>
      <c r="E6" s="228"/>
      <c r="F6" s="229"/>
      <c r="G6" s="229"/>
      <c r="H6" s="229"/>
      <c r="I6" s="230"/>
      <c r="J6" s="24"/>
    </row>
    <row r="7" spans="1:11" ht="5.5" customHeight="1" x14ac:dyDescent="0.3">
      <c r="A7" s="23"/>
      <c r="D7" s="76"/>
      <c r="J7" s="24"/>
    </row>
    <row r="8" spans="1:11" x14ac:dyDescent="0.3">
      <c r="A8" s="23"/>
      <c r="D8" s="76" t="s">
        <v>1</v>
      </c>
      <c r="E8" s="14"/>
      <c r="H8" s="76" t="s">
        <v>14</v>
      </c>
      <c r="I8" s="14"/>
      <c r="J8" s="24"/>
    </row>
    <row r="9" spans="1:11" ht="5.5" customHeight="1" x14ac:dyDescent="0.3">
      <c r="A9" s="23"/>
      <c r="D9" s="76"/>
      <c r="J9" s="24"/>
    </row>
    <row r="10" spans="1:11" ht="36.65" customHeight="1" x14ac:dyDescent="0.3">
      <c r="A10" s="23"/>
      <c r="D10" s="76" t="s">
        <v>2</v>
      </c>
      <c r="E10" s="231"/>
      <c r="F10" s="232"/>
      <c r="G10" s="232"/>
      <c r="H10" s="232"/>
      <c r="I10" s="233"/>
      <c r="J10" s="24"/>
    </row>
    <row r="11" spans="1:11" x14ac:dyDescent="0.3">
      <c r="A11" s="23"/>
      <c r="J11" s="24"/>
    </row>
    <row r="12" spans="1:11" s="4" customFormat="1" ht="38.15" customHeight="1" x14ac:dyDescent="0.3">
      <c r="A12" s="5"/>
      <c r="B12" s="2" t="s">
        <v>158</v>
      </c>
      <c r="C12" s="131" t="s">
        <v>3</v>
      </c>
      <c r="D12" s="3" t="s">
        <v>4</v>
      </c>
      <c r="E12" s="10" t="s">
        <v>5</v>
      </c>
      <c r="F12" s="11" t="s">
        <v>97</v>
      </c>
      <c r="G12" s="11" t="s">
        <v>15</v>
      </c>
      <c r="H12" s="7" t="s">
        <v>6</v>
      </c>
      <c r="I12" s="8" t="s">
        <v>7</v>
      </c>
      <c r="J12" s="6"/>
      <c r="K12" s="22"/>
    </row>
    <row r="13" spans="1:11" s="33" customFormat="1" ht="20.5" customHeight="1" x14ac:dyDescent="0.3">
      <c r="A13" s="25"/>
      <c r="B13" s="92"/>
      <c r="C13" s="132"/>
      <c r="D13" s="93" t="s">
        <v>21</v>
      </c>
      <c r="E13" s="94"/>
      <c r="F13" s="95"/>
      <c r="G13" s="95"/>
      <c r="H13" s="96"/>
      <c r="I13" s="97"/>
      <c r="J13" s="32"/>
      <c r="K13" s="22"/>
    </row>
    <row r="14" spans="1:11" s="48" customFormat="1" ht="13" x14ac:dyDescent="0.3">
      <c r="A14" s="46"/>
      <c r="B14" s="26" t="s">
        <v>159</v>
      </c>
      <c r="C14" s="133">
        <v>1</v>
      </c>
      <c r="D14" s="27" t="s">
        <v>211</v>
      </c>
      <c r="E14" s="28"/>
      <c r="F14" s="29"/>
      <c r="G14" s="29"/>
      <c r="H14" s="30"/>
      <c r="I14" s="31">
        <f>SUM(I15:I17)</f>
        <v>0</v>
      </c>
      <c r="J14" s="47"/>
    </row>
    <row r="15" spans="1:11" s="54" customFormat="1" ht="13" x14ac:dyDescent="0.3">
      <c r="A15" s="50"/>
      <c r="B15" s="142"/>
      <c r="C15" s="143"/>
      <c r="D15" s="144" t="s">
        <v>232</v>
      </c>
      <c r="E15" s="145" t="s">
        <v>106</v>
      </c>
      <c r="F15" s="146">
        <v>1</v>
      </c>
      <c r="G15" s="146"/>
      <c r="H15" s="147"/>
      <c r="I15" s="148">
        <f t="shared" ref="I15:I17" si="0">H15*G15</f>
        <v>0</v>
      </c>
      <c r="J15" s="53"/>
    </row>
    <row r="16" spans="1:11" s="54" customFormat="1" ht="13" x14ac:dyDescent="0.3">
      <c r="A16" s="50"/>
      <c r="B16" s="166"/>
      <c r="C16" s="167"/>
      <c r="D16" s="154" t="s">
        <v>223</v>
      </c>
      <c r="E16" s="145" t="s">
        <v>106</v>
      </c>
      <c r="F16" s="146">
        <v>1</v>
      </c>
      <c r="G16" s="146"/>
      <c r="H16" s="147"/>
      <c r="I16" s="148">
        <f t="shared" ref="I16" si="1">H16*G16</f>
        <v>0</v>
      </c>
      <c r="J16" s="53"/>
    </row>
    <row r="17" spans="1:33" s="54" customFormat="1" ht="13" x14ac:dyDescent="0.3">
      <c r="A17" s="50"/>
      <c r="B17" s="168"/>
      <c r="C17" s="169"/>
      <c r="D17" s="160" t="s">
        <v>27</v>
      </c>
      <c r="E17" s="161" t="s">
        <v>106</v>
      </c>
      <c r="F17" s="162">
        <v>1</v>
      </c>
      <c r="G17" s="162"/>
      <c r="H17" s="170"/>
      <c r="I17" s="164">
        <f t="shared" si="0"/>
        <v>0</v>
      </c>
      <c r="J17" s="53"/>
    </row>
    <row r="18" spans="1:33" s="13" customFormat="1" ht="15" customHeight="1" x14ac:dyDescent="0.3">
      <c r="A18" s="15"/>
      <c r="D18" s="77"/>
      <c r="E18" s="9"/>
      <c r="F18" s="9"/>
      <c r="G18" s="9"/>
      <c r="H18" s="78"/>
      <c r="I18" s="78"/>
      <c r="J18" s="45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</row>
    <row r="19" spans="1:33" s="48" customFormat="1" ht="13" x14ac:dyDescent="0.3">
      <c r="A19" s="46"/>
      <c r="B19" s="26" t="s">
        <v>159</v>
      </c>
      <c r="C19" s="133">
        <v>2</v>
      </c>
      <c r="D19" s="27" t="s">
        <v>176</v>
      </c>
      <c r="E19" s="28"/>
      <c r="F19" s="29"/>
      <c r="G19" s="29"/>
      <c r="H19" s="30"/>
      <c r="I19" s="31">
        <f>SUM(I20:I27)</f>
        <v>0</v>
      </c>
      <c r="J19" s="47"/>
      <c r="K19" s="22"/>
    </row>
    <row r="20" spans="1:33" s="54" customFormat="1" ht="13" x14ac:dyDescent="0.3">
      <c r="A20" s="50"/>
      <c r="B20" s="51"/>
      <c r="C20" s="134"/>
      <c r="D20" s="56" t="s">
        <v>177</v>
      </c>
      <c r="E20" s="55" t="s">
        <v>31</v>
      </c>
      <c r="F20" s="37">
        <v>40</v>
      </c>
      <c r="G20" s="37"/>
      <c r="H20" s="52"/>
      <c r="I20" s="39">
        <f t="shared" ref="I20:I26" si="2">H20*G20</f>
        <v>0</v>
      </c>
      <c r="J20" s="53"/>
    </row>
    <row r="21" spans="1:33" s="54" customFormat="1" ht="13" x14ac:dyDescent="0.3">
      <c r="A21" s="50"/>
      <c r="B21" s="51"/>
      <c r="C21" s="134"/>
      <c r="D21" s="56" t="s">
        <v>210</v>
      </c>
      <c r="E21" s="55" t="s">
        <v>31</v>
      </c>
      <c r="F21" s="37">
        <v>9</v>
      </c>
      <c r="G21" s="37"/>
      <c r="H21" s="52"/>
      <c r="I21" s="39">
        <f t="shared" si="2"/>
        <v>0</v>
      </c>
      <c r="J21" s="53"/>
    </row>
    <row r="22" spans="1:33" x14ac:dyDescent="0.3">
      <c r="A22" s="23"/>
      <c r="B22" s="34"/>
      <c r="C22" s="135"/>
      <c r="D22" s="35" t="s">
        <v>195</v>
      </c>
      <c r="E22" s="55" t="s">
        <v>31</v>
      </c>
      <c r="F22" s="37">
        <v>5</v>
      </c>
      <c r="G22" s="37"/>
      <c r="H22" s="38"/>
      <c r="I22" s="39">
        <f t="shared" si="2"/>
        <v>0</v>
      </c>
      <c r="J22" s="24"/>
      <c r="K22" s="89"/>
    </row>
    <row r="23" spans="1:33" x14ac:dyDescent="0.3">
      <c r="A23" s="23"/>
      <c r="B23" s="34"/>
      <c r="C23" s="135"/>
      <c r="D23" s="35" t="s">
        <v>178</v>
      </c>
      <c r="E23" s="55" t="s">
        <v>25</v>
      </c>
      <c r="F23" s="37">
        <v>1</v>
      </c>
      <c r="G23" s="37"/>
      <c r="H23" s="38"/>
      <c r="I23" s="39">
        <f t="shared" si="2"/>
        <v>0</v>
      </c>
      <c r="J23" s="24"/>
      <c r="K23" s="89"/>
    </row>
    <row r="24" spans="1:33" x14ac:dyDescent="0.3">
      <c r="A24" s="23"/>
      <c r="B24" s="82"/>
      <c r="C24" s="136"/>
      <c r="D24" s="83" t="s">
        <v>179</v>
      </c>
      <c r="E24" s="55" t="s">
        <v>31</v>
      </c>
      <c r="F24" s="85">
        <v>1</v>
      </c>
      <c r="G24" s="85"/>
      <c r="H24" s="86"/>
      <c r="I24" s="39">
        <f t="shared" si="2"/>
        <v>0</v>
      </c>
      <c r="J24" s="24"/>
      <c r="K24" s="89"/>
    </row>
    <row r="25" spans="1:33" x14ac:dyDescent="0.3">
      <c r="A25" s="23"/>
      <c r="B25" s="82"/>
      <c r="C25" s="136"/>
      <c r="D25" s="83" t="s">
        <v>180</v>
      </c>
      <c r="E25" s="55" t="s">
        <v>31</v>
      </c>
      <c r="F25" s="85">
        <v>1</v>
      </c>
      <c r="G25" s="85"/>
      <c r="H25" s="86"/>
      <c r="I25" s="39">
        <f t="shared" si="2"/>
        <v>0</v>
      </c>
      <c r="J25" s="24"/>
      <c r="K25" s="89"/>
    </row>
    <row r="26" spans="1:33" x14ac:dyDescent="0.3">
      <c r="A26" s="23"/>
      <c r="B26" s="82"/>
      <c r="C26" s="136"/>
      <c r="D26" s="83" t="s">
        <v>181</v>
      </c>
      <c r="E26" s="55" t="s">
        <v>31</v>
      </c>
      <c r="F26" s="85">
        <v>5</v>
      </c>
      <c r="G26" s="85"/>
      <c r="H26" s="86"/>
      <c r="I26" s="39">
        <f t="shared" si="2"/>
        <v>0</v>
      </c>
      <c r="J26" s="24"/>
      <c r="K26" s="89"/>
    </row>
    <row r="27" spans="1:33" x14ac:dyDescent="0.3">
      <c r="A27" s="23"/>
      <c r="B27" s="49"/>
      <c r="C27" s="137"/>
      <c r="D27" s="40"/>
      <c r="E27" s="41"/>
      <c r="F27" s="42"/>
      <c r="G27" s="42"/>
      <c r="H27" s="43"/>
      <c r="I27" s="44"/>
      <c r="J27" s="24"/>
    </row>
    <row r="28" spans="1:33" s="13" customFormat="1" ht="15" customHeight="1" x14ac:dyDescent="0.3">
      <c r="A28" s="15"/>
      <c r="D28" s="77"/>
      <c r="E28" s="9"/>
      <c r="F28" s="9"/>
      <c r="G28" s="9"/>
      <c r="H28" s="78"/>
      <c r="I28" s="78"/>
      <c r="J28" s="24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</row>
    <row r="29" spans="1:33" s="48" customFormat="1" ht="13" x14ac:dyDescent="0.3">
      <c r="A29" s="46"/>
      <c r="B29" s="26" t="s">
        <v>160</v>
      </c>
      <c r="C29" s="133">
        <v>3</v>
      </c>
      <c r="D29" s="27" t="s">
        <v>182</v>
      </c>
      <c r="E29" s="28"/>
      <c r="F29" s="29"/>
      <c r="G29" s="29"/>
      <c r="H29" s="30"/>
      <c r="I29" s="31">
        <f>SUM(I30:I36)</f>
        <v>0</v>
      </c>
      <c r="J29" s="47"/>
    </row>
    <row r="30" spans="1:33" s="54" customFormat="1" ht="13" x14ac:dyDescent="0.3">
      <c r="A30" s="50"/>
      <c r="B30" s="51"/>
      <c r="C30" s="134"/>
      <c r="D30" s="99" t="s">
        <v>183</v>
      </c>
      <c r="E30" s="55" t="s">
        <v>31</v>
      </c>
      <c r="F30" s="37">
        <f>(2+3.4)*2.5</f>
        <v>13.5</v>
      </c>
      <c r="G30" s="37"/>
      <c r="H30" s="52"/>
      <c r="I30" s="39">
        <f t="shared" ref="I30:I35" si="3">H30*G30</f>
        <v>0</v>
      </c>
      <c r="J30" s="53"/>
    </row>
    <row r="31" spans="1:33" s="54" customFormat="1" ht="13" x14ac:dyDescent="0.3">
      <c r="A31" s="50"/>
      <c r="B31" s="51"/>
      <c r="C31" s="134"/>
      <c r="D31" s="99" t="s">
        <v>184</v>
      </c>
      <c r="E31" s="55" t="s">
        <v>25</v>
      </c>
      <c r="F31" s="37">
        <v>1</v>
      </c>
      <c r="G31" s="37"/>
      <c r="H31" s="52"/>
      <c r="I31" s="39">
        <f t="shared" si="3"/>
        <v>0</v>
      </c>
      <c r="J31" s="53"/>
    </row>
    <row r="32" spans="1:33" ht="14.5" customHeight="1" x14ac:dyDescent="0.3">
      <c r="A32" s="23"/>
      <c r="B32" s="34"/>
      <c r="C32" s="135"/>
      <c r="D32" s="35" t="s">
        <v>194</v>
      </c>
      <c r="E32" s="55" t="s">
        <v>31</v>
      </c>
      <c r="F32" s="37">
        <v>27</v>
      </c>
      <c r="G32" s="37"/>
      <c r="H32" s="38"/>
      <c r="I32" s="39">
        <f t="shared" si="3"/>
        <v>0</v>
      </c>
      <c r="J32" s="24"/>
      <c r="K32" s="89"/>
      <c r="M32" s="89"/>
    </row>
    <row r="33" spans="1:33" ht="14.5" customHeight="1" x14ac:dyDescent="0.3">
      <c r="A33" s="23"/>
      <c r="B33" s="82"/>
      <c r="C33" s="136"/>
      <c r="D33" s="83" t="s">
        <v>185</v>
      </c>
      <c r="E33" s="103" t="s">
        <v>31</v>
      </c>
      <c r="F33" s="85">
        <v>7</v>
      </c>
      <c r="G33" s="85"/>
      <c r="H33" s="86"/>
      <c r="I33" s="39">
        <f t="shared" si="3"/>
        <v>0</v>
      </c>
      <c r="J33" s="24"/>
      <c r="K33" s="89"/>
      <c r="M33" s="89"/>
    </row>
    <row r="34" spans="1:33" ht="14.5" customHeight="1" x14ac:dyDescent="0.3">
      <c r="A34" s="23"/>
      <c r="B34" s="82"/>
      <c r="C34" s="136"/>
      <c r="D34" s="83" t="s">
        <v>186</v>
      </c>
      <c r="E34" s="103" t="s">
        <v>9</v>
      </c>
      <c r="F34" s="85">
        <v>1</v>
      </c>
      <c r="G34" s="85"/>
      <c r="H34" s="86"/>
      <c r="I34" s="39">
        <f t="shared" si="3"/>
        <v>0</v>
      </c>
      <c r="J34" s="24"/>
      <c r="K34" s="89"/>
      <c r="M34" s="89"/>
    </row>
    <row r="35" spans="1:33" ht="14.5" customHeight="1" x14ac:dyDescent="0.3">
      <c r="A35" s="23"/>
      <c r="B35" s="82"/>
      <c r="C35" s="136"/>
      <c r="D35" s="83" t="s">
        <v>187</v>
      </c>
      <c r="E35" s="103" t="s">
        <v>31</v>
      </c>
      <c r="F35" s="37">
        <f>(2+3.4)*0.5</f>
        <v>2.7</v>
      </c>
      <c r="G35" s="85"/>
      <c r="H35" s="86"/>
      <c r="I35" s="39">
        <f t="shared" si="3"/>
        <v>0</v>
      </c>
      <c r="J35" s="24"/>
      <c r="K35" s="89"/>
      <c r="M35" s="89"/>
    </row>
    <row r="36" spans="1:33" ht="14.5" customHeight="1" x14ac:dyDescent="0.3">
      <c r="A36" s="23"/>
      <c r="B36" s="49"/>
      <c r="C36" s="137"/>
      <c r="D36" s="40"/>
      <c r="E36" s="101"/>
      <c r="F36" s="42"/>
      <c r="G36" s="42"/>
      <c r="H36" s="43"/>
      <c r="I36" s="44">
        <f t="shared" ref="I36" si="4">H36*G36</f>
        <v>0</v>
      </c>
      <c r="J36" s="24"/>
      <c r="K36" s="89"/>
      <c r="M36" s="89"/>
    </row>
    <row r="37" spans="1:33" s="13" customFormat="1" ht="15" customHeight="1" x14ac:dyDescent="0.3">
      <c r="A37" s="15"/>
      <c r="D37" s="77"/>
      <c r="E37" s="9"/>
      <c r="F37" s="9"/>
      <c r="G37" s="9"/>
      <c r="H37" s="78"/>
      <c r="I37" s="78"/>
      <c r="J37" s="45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</row>
    <row r="38" spans="1:33" s="48" customFormat="1" ht="13" x14ac:dyDescent="0.3">
      <c r="A38" s="46"/>
      <c r="B38" s="26" t="s">
        <v>159</v>
      </c>
      <c r="C38" s="133">
        <v>4</v>
      </c>
      <c r="D38" s="27" t="s">
        <v>197</v>
      </c>
      <c r="E38" s="28"/>
      <c r="F38" s="29"/>
      <c r="G38" s="29"/>
      <c r="H38" s="30"/>
      <c r="I38" s="31">
        <f>SUM(I39:I42)</f>
        <v>0</v>
      </c>
      <c r="J38" s="47"/>
    </row>
    <row r="39" spans="1:33" s="54" customFormat="1" ht="13" x14ac:dyDescent="0.3">
      <c r="A39" s="50"/>
      <c r="B39" s="51"/>
      <c r="C39" s="134"/>
      <c r="D39" s="99" t="s">
        <v>200</v>
      </c>
      <c r="E39" s="55" t="s">
        <v>106</v>
      </c>
      <c r="F39" s="37">
        <v>1</v>
      </c>
      <c r="G39" s="37"/>
      <c r="H39" s="52"/>
      <c r="I39" s="39">
        <f t="shared" ref="I39:I42" si="5">H39*G39</f>
        <v>0</v>
      </c>
      <c r="J39" s="53"/>
    </row>
    <row r="40" spans="1:33" s="54" customFormat="1" ht="13" x14ac:dyDescent="0.3">
      <c r="A40" s="50"/>
      <c r="B40" s="51"/>
      <c r="C40" s="134"/>
      <c r="D40" s="99" t="s">
        <v>198</v>
      </c>
      <c r="E40" s="55" t="s">
        <v>31</v>
      </c>
      <c r="F40" s="37">
        <v>1.7</v>
      </c>
      <c r="G40" s="37"/>
      <c r="H40" s="52"/>
      <c r="I40" s="39">
        <f t="shared" si="5"/>
        <v>0</v>
      </c>
      <c r="J40" s="53"/>
    </row>
    <row r="41" spans="1:33" ht="14.5" customHeight="1" x14ac:dyDescent="0.3">
      <c r="A41" s="23"/>
      <c r="B41" s="34"/>
      <c r="C41" s="135"/>
      <c r="D41" s="35" t="s">
        <v>199</v>
      </c>
      <c r="E41" s="55" t="s">
        <v>31</v>
      </c>
      <c r="F41" s="37">
        <v>1.7</v>
      </c>
      <c r="G41" s="37"/>
      <c r="H41" s="38"/>
      <c r="I41" s="39">
        <f t="shared" si="5"/>
        <v>0</v>
      </c>
      <c r="J41" s="24"/>
      <c r="K41" s="89"/>
      <c r="M41" s="89"/>
    </row>
    <row r="42" spans="1:33" ht="14.5" customHeight="1" x14ac:dyDescent="0.3">
      <c r="A42" s="23"/>
      <c r="B42" s="49"/>
      <c r="C42" s="137"/>
      <c r="D42" s="40"/>
      <c r="E42" s="101"/>
      <c r="F42" s="42"/>
      <c r="G42" s="42"/>
      <c r="H42" s="43"/>
      <c r="I42" s="44">
        <f t="shared" si="5"/>
        <v>0</v>
      </c>
      <c r="J42" s="24"/>
      <c r="K42" s="89"/>
      <c r="M42" s="89"/>
    </row>
    <row r="43" spans="1:33" s="13" customFormat="1" ht="15" customHeight="1" x14ac:dyDescent="0.3">
      <c r="A43" s="15"/>
      <c r="D43" s="77"/>
      <c r="E43" s="9"/>
      <c r="F43" s="9"/>
      <c r="G43" s="9"/>
      <c r="H43" s="78"/>
      <c r="I43" s="78"/>
      <c r="J43" s="45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</row>
    <row r="44" spans="1:33" s="48" customFormat="1" ht="13" x14ac:dyDescent="0.3">
      <c r="A44" s="46"/>
      <c r="B44" s="26" t="s">
        <v>159</v>
      </c>
      <c r="C44" s="133">
        <v>5</v>
      </c>
      <c r="D44" s="27" t="s">
        <v>205</v>
      </c>
      <c r="E44" s="28"/>
      <c r="F44" s="29"/>
      <c r="G44" s="29"/>
      <c r="H44" s="30"/>
      <c r="I44" s="31">
        <f>SUM(I45:I48)</f>
        <v>0</v>
      </c>
      <c r="J44" s="47"/>
    </row>
    <row r="45" spans="1:33" s="54" customFormat="1" ht="13" x14ac:dyDescent="0.3">
      <c r="A45" s="50"/>
      <c r="B45" s="51"/>
      <c r="C45" s="134"/>
      <c r="D45" s="99" t="s">
        <v>201</v>
      </c>
      <c r="E45" s="55" t="s">
        <v>106</v>
      </c>
      <c r="F45" s="37">
        <v>1</v>
      </c>
      <c r="G45" s="37"/>
      <c r="H45" s="52"/>
      <c r="I45" s="39">
        <f t="shared" ref="I45:I48" si="6">H45*G45</f>
        <v>0</v>
      </c>
      <c r="J45" s="53"/>
    </row>
    <row r="46" spans="1:33" s="54" customFormat="1" ht="13" x14ac:dyDescent="0.3">
      <c r="A46" s="50"/>
      <c r="B46" s="51"/>
      <c r="C46" s="134"/>
      <c r="D46" s="99" t="s">
        <v>203</v>
      </c>
      <c r="E46" s="55" t="s">
        <v>106</v>
      </c>
      <c r="F46" s="37">
        <v>1</v>
      </c>
      <c r="G46" s="37"/>
      <c r="H46" s="52"/>
      <c r="I46" s="39">
        <f t="shared" si="6"/>
        <v>0</v>
      </c>
      <c r="J46" s="53"/>
    </row>
    <row r="47" spans="1:33" ht="14.5" customHeight="1" x14ac:dyDescent="0.3">
      <c r="A47" s="23"/>
      <c r="B47" s="34"/>
      <c r="C47" s="135"/>
      <c r="D47" s="35" t="s">
        <v>202</v>
      </c>
      <c r="E47" s="55" t="s">
        <v>106</v>
      </c>
      <c r="F47" s="37">
        <v>1</v>
      </c>
      <c r="G47" s="37"/>
      <c r="H47" s="38"/>
      <c r="I47" s="39">
        <f t="shared" si="6"/>
        <v>0</v>
      </c>
      <c r="J47" s="24"/>
      <c r="K47" s="89"/>
      <c r="M47" s="89"/>
    </row>
    <row r="48" spans="1:33" ht="14.5" customHeight="1" x14ac:dyDescent="0.3">
      <c r="A48" s="23"/>
      <c r="B48" s="49"/>
      <c r="C48" s="137"/>
      <c r="D48" s="40" t="s">
        <v>204</v>
      </c>
      <c r="E48" s="101" t="s">
        <v>106</v>
      </c>
      <c r="F48" s="42">
        <v>1</v>
      </c>
      <c r="G48" s="42"/>
      <c r="H48" s="43"/>
      <c r="I48" s="44">
        <f t="shared" si="6"/>
        <v>0</v>
      </c>
      <c r="J48" s="24"/>
      <c r="K48" s="89"/>
      <c r="M48" s="89"/>
    </row>
    <row r="49" spans="1:35" s="13" customFormat="1" ht="15" customHeight="1" x14ac:dyDescent="0.3">
      <c r="A49" s="15"/>
      <c r="D49" s="77"/>
      <c r="E49" s="9"/>
      <c r="F49" s="9"/>
      <c r="G49" s="9"/>
      <c r="H49" s="78"/>
      <c r="I49" s="78"/>
      <c r="J49" s="45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</row>
    <row r="50" spans="1:35" s="48" customFormat="1" ht="13" x14ac:dyDescent="0.3">
      <c r="A50" s="46"/>
      <c r="B50" s="26" t="s">
        <v>159</v>
      </c>
      <c r="C50" s="133">
        <v>6</v>
      </c>
      <c r="D50" s="27" t="s">
        <v>206</v>
      </c>
      <c r="E50" s="28"/>
      <c r="F50" s="29"/>
      <c r="G50" s="29"/>
      <c r="H50" s="30"/>
      <c r="I50" s="31">
        <f>SUM(I51:I52)</f>
        <v>0</v>
      </c>
      <c r="J50" s="47"/>
    </row>
    <row r="51" spans="1:35" s="54" customFormat="1" ht="13" x14ac:dyDescent="0.3">
      <c r="A51" s="50"/>
      <c r="B51" s="51"/>
      <c r="C51" s="134"/>
      <c r="D51" s="99" t="s">
        <v>207</v>
      </c>
      <c r="E51" s="55" t="s">
        <v>25</v>
      </c>
      <c r="F51" s="37">
        <v>2</v>
      </c>
      <c r="G51" s="37"/>
      <c r="H51" s="52"/>
      <c r="I51" s="39">
        <f t="shared" ref="I51:I52" si="7">H51*G51</f>
        <v>0</v>
      </c>
      <c r="J51" s="53"/>
    </row>
    <row r="52" spans="1:35" ht="14.5" customHeight="1" x14ac:dyDescent="0.3">
      <c r="A52" s="23"/>
      <c r="B52" s="49"/>
      <c r="C52" s="137"/>
      <c r="D52" s="40" t="s">
        <v>208</v>
      </c>
      <c r="E52" s="101" t="s">
        <v>25</v>
      </c>
      <c r="F52" s="42">
        <v>1</v>
      </c>
      <c r="G52" s="42"/>
      <c r="H52" s="43"/>
      <c r="I52" s="44">
        <f t="shared" si="7"/>
        <v>0</v>
      </c>
      <c r="J52" s="24"/>
      <c r="K52" s="89"/>
      <c r="M52" s="89"/>
    </row>
    <row r="53" spans="1:35" ht="14.5" customHeight="1" x14ac:dyDescent="0.3">
      <c r="A53" s="23"/>
      <c r="B53"/>
      <c r="C53"/>
      <c r="D53"/>
      <c r="E53"/>
      <c r="F53"/>
      <c r="G53"/>
      <c r="H53"/>
      <c r="I53"/>
      <c r="J53" s="24"/>
      <c r="K53" s="89"/>
      <c r="M53" s="89"/>
    </row>
    <row r="54" spans="1:35" s="48" customFormat="1" ht="13" x14ac:dyDescent="0.3">
      <c r="A54" s="46"/>
      <c r="B54" s="26" t="s">
        <v>159</v>
      </c>
      <c r="C54" s="133">
        <v>7</v>
      </c>
      <c r="D54" s="27" t="s">
        <v>188</v>
      </c>
      <c r="E54" s="28"/>
      <c r="F54" s="29"/>
      <c r="G54" s="29"/>
      <c r="H54" s="30"/>
      <c r="I54" s="31">
        <f>SUM(I55:I57)</f>
        <v>0</v>
      </c>
      <c r="J54" s="47"/>
    </row>
    <row r="55" spans="1:35" s="54" customFormat="1" ht="13" x14ac:dyDescent="0.3">
      <c r="A55" s="50"/>
      <c r="B55" s="51"/>
      <c r="C55" s="134"/>
      <c r="D55" s="99" t="s">
        <v>209</v>
      </c>
      <c r="E55" s="55" t="s">
        <v>25</v>
      </c>
      <c r="F55" s="37">
        <v>25</v>
      </c>
      <c r="G55" s="37"/>
      <c r="H55" s="52"/>
      <c r="I55" s="39">
        <f t="shared" ref="I55:I57" si="8">H55*G55</f>
        <v>0</v>
      </c>
      <c r="J55" s="53"/>
    </row>
    <row r="56" spans="1:35" ht="14.5" customHeight="1" x14ac:dyDescent="0.3">
      <c r="A56" s="23"/>
      <c r="B56" s="34"/>
      <c r="C56" s="135"/>
      <c r="D56" s="35" t="s">
        <v>196</v>
      </c>
      <c r="E56" s="55" t="s">
        <v>25</v>
      </c>
      <c r="F56" s="37">
        <v>25</v>
      </c>
      <c r="G56" s="37"/>
      <c r="H56" s="38"/>
      <c r="I56" s="39">
        <f t="shared" si="8"/>
        <v>0</v>
      </c>
      <c r="J56" s="24"/>
      <c r="K56" s="89"/>
      <c r="M56" s="89"/>
    </row>
    <row r="57" spans="1:35" ht="14.5" customHeight="1" x14ac:dyDescent="0.3">
      <c r="A57" s="23"/>
      <c r="B57" s="49"/>
      <c r="C57" s="137"/>
      <c r="D57" s="40"/>
      <c r="E57" s="101"/>
      <c r="F57" s="42"/>
      <c r="G57" s="42"/>
      <c r="H57" s="43"/>
      <c r="I57" s="44">
        <f t="shared" si="8"/>
        <v>0</v>
      </c>
      <c r="J57" s="24"/>
      <c r="K57" s="89"/>
      <c r="M57" s="89"/>
    </row>
    <row r="58" spans="1:35" ht="14.5" customHeight="1" x14ac:dyDescent="0.3">
      <c r="A58" s="23"/>
      <c r="B58"/>
      <c r="C58"/>
      <c r="D58"/>
      <c r="E58"/>
      <c r="F58"/>
      <c r="G58"/>
      <c r="H58"/>
      <c r="I58"/>
      <c r="J58" s="24"/>
      <c r="K58" s="89"/>
      <c r="M58" s="89"/>
    </row>
    <row r="59" spans="1:35" s="48" customFormat="1" ht="13" x14ac:dyDescent="0.3">
      <c r="A59" s="46"/>
      <c r="B59" s="26" t="s">
        <v>159</v>
      </c>
      <c r="C59" s="133">
        <v>8</v>
      </c>
      <c r="D59" s="27" t="s">
        <v>189</v>
      </c>
      <c r="E59" s="28"/>
      <c r="F59" s="29"/>
      <c r="G59" s="29"/>
      <c r="H59" s="30"/>
      <c r="I59" s="31">
        <f>SUM(I60:I63)</f>
        <v>0</v>
      </c>
      <c r="J59" s="47"/>
    </row>
    <row r="60" spans="1:35" s="54" customFormat="1" ht="13" x14ac:dyDescent="0.3">
      <c r="A60" s="50"/>
      <c r="B60" s="51"/>
      <c r="C60" s="134"/>
      <c r="D60" s="99" t="s">
        <v>190</v>
      </c>
      <c r="E60" s="55" t="s">
        <v>9</v>
      </c>
      <c r="F60" s="37">
        <v>1</v>
      </c>
      <c r="G60" s="37"/>
      <c r="H60" s="52"/>
      <c r="I60" s="39">
        <f t="shared" ref="I60:I63" si="9">H60*G60</f>
        <v>0</v>
      </c>
      <c r="J60" s="53"/>
    </row>
    <row r="61" spans="1:35" s="54" customFormat="1" ht="13.4" customHeight="1" x14ac:dyDescent="0.3">
      <c r="A61" s="50"/>
      <c r="B61" s="51"/>
      <c r="C61" s="134"/>
      <c r="D61" s="99" t="s">
        <v>191</v>
      </c>
      <c r="E61" s="55" t="s">
        <v>106</v>
      </c>
      <c r="F61" s="37">
        <v>1</v>
      </c>
      <c r="G61" s="37"/>
      <c r="H61" s="52"/>
      <c r="I61" s="39">
        <f t="shared" si="9"/>
        <v>0</v>
      </c>
      <c r="J61" s="53"/>
    </row>
    <row r="62" spans="1:35" s="54" customFormat="1" ht="13.4" customHeight="1" x14ac:dyDescent="0.3">
      <c r="A62" s="50"/>
      <c r="B62" s="51"/>
      <c r="C62" s="134"/>
      <c r="D62" s="99" t="s">
        <v>192</v>
      </c>
      <c r="E62" s="55" t="s">
        <v>9</v>
      </c>
      <c r="F62" s="37">
        <v>1</v>
      </c>
      <c r="G62" s="37"/>
      <c r="H62" s="52"/>
      <c r="I62" s="39">
        <f t="shared" si="9"/>
        <v>0</v>
      </c>
      <c r="J62" s="53"/>
    </row>
    <row r="63" spans="1:35" ht="14.5" customHeight="1" x14ac:dyDescent="0.3">
      <c r="A63" s="23"/>
      <c r="B63" s="49"/>
      <c r="C63" s="137"/>
      <c r="D63" s="40" t="s">
        <v>193</v>
      </c>
      <c r="E63" s="101" t="s">
        <v>106</v>
      </c>
      <c r="F63" s="42">
        <v>1</v>
      </c>
      <c r="G63" s="42"/>
      <c r="H63" s="43"/>
      <c r="I63" s="44">
        <f t="shared" si="9"/>
        <v>0</v>
      </c>
      <c r="J63" s="24"/>
      <c r="K63" s="89"/>
      <c r="M63" s="89"/>
    </row>
    <row r="64" spans="1:35" s="13" customFormat="1" ht="15" customHeight="1" x14ac:dyDescent="0.3">
      <c r="A64" s="15"/>
      <c r="D64" s="77"/>
      <c r="E64" s="9"/>
      <c r="F64" s="9"/>
      <c r="G64" s="9"/>
      <c r="H64" s="78"/>
      <c r="I64" s="78"/>
      <c r="J64" s="45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</row>
    <row r="65" spans="1:35" s="48" customFormat="1" ht="13" x14ac:dyDescent="0.3">
      <c r="A65" s="46"/>
      <c r="B65" s="26" t="s">
        <v>159</v>
      </c>
      <c r="C65" s="133">
        <v>9</v>
      </c>
      <c r="D65" s="27" t="s">
        <v>212</v>
      </c>
      <c r="E65" s="28"/>
      <c r="F65" s="29"/>
      <c r="G65" s="29"/>
      <c r="H65" s="30"/>
      <c r="I65" s="31">
        <f>SUM(I66:I69)</f>
        <v>0</v>
      </c>
      <c r="J65" s="47"/>
    </row>
    <row r="66" spans="1:35" s="54" customFormat="1" ht="13" x14ac:dyDescent="0.3">
      <c r="A66" s="50"/>
      <c r="B66" s="51"/>
      <c r="C66" s="134"/>
      <c r="D66" s="99" t="s">
        <v>213</v>
      </c>
      <c r="E66" s="55" t="s">
        <v>9</v>
      </c>
      <c r="F66" s="37">
        <v>1</v>
      </c>
      <c r="G66" s="37"/>
      <c r="H66" s="52"/>
      <c r="I66" s="39">
        <f t="shared" ref="I66:I68" si="10">H66*G66</f>
        <v>0</v>
      </c>
      <c r="J66" s="53"/>
    </row>
    <row r="67" spans="1:35" s="54" customFormat="1" ht="13.4" customHeight="1" x14ac:dyDescent="0.3">
      <c r="A67" s="50"/>
      <c r="B67" s="51"/>
      <c r="C67" s="134"/>
      <c r="D67" s="99" t="s">
        <v>214</v>
      </c>
      <c r="E67" s="55" t="s">
        <v>106</v>
      </c>
      <c r="F67" s="37">
        <v>1</v>
      </c>
      <c r="G67" s="37"/>
      <c r="H67" s="52"/>
      <c r="I67" s="39">
        <f t="shared" si="10"/>
        <v>0</v>
      </c>
      <c r="J67" s="53"/>
    </row>
    <row r="68" spans="1:35" s="54" customFormat="1" ht="13.4" customHeight="1" x14ac:dyDescent="0.3">
      <c r="A68" s="50"/>
      <c r="B68" s="51"/>
      <c r="C68" s="134"/>
      <c r="D68" s="99" t="s">
        <v>215</v>
      </c>
      <c r="E68" s="55" t="s">
        <v>9</v>
      </c>
      <c r="F68" s="37">
        <v>1</v>
      </c>
      <c r="G68" s="37"/>
      <c r="H68" s="52"/>
      <c r="I68" s="39">
        <f t="shared" si="10"/>
        <v>0</v>
      </c>
      <c r="J68" s="53"/>
    </row>
    <row r="69" spans="1:35" ht="14.5" customHeight="1" x14ac:dyDescent="0.3">
      <c r="A69" s="23"/>
      <c r="B69" s="49"/>
      <c r="C69" s="137"/>
      <c r="D69" s="40"/>
      <c r="E69" s="101"/>
      <c r="F69" s="42"/>
      <c r="G69" s="42"/>
      <c r="H69" s="43"/>
      <c r="I69" s="44"/>
      <c r="J69" s="24"/>
      <c r="K69" s="89"/>
      <c r="M69" s="89"/>
    </row>
    <row r="70" spans="1:35" s="13" customFormat="1" ht="15" customHeight="1" x14ac:dyDescent="0.3">
      <c r="A70" s="15"/>
      <c r="D70" s="77"/>
      <c r="E70" s="9"/>
      <c r="F70" s="9"/>
      <c r="G70" s="9"/>
      <c r="H70" s="78"/>
      <c r="I70" s="78"/>
      <c r="J70" s="45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</row>
    <row r="71" spans="1:35" x14ac:dyDescent="0.3">
      <c r="A71" s="23"/>
      <c r="I71" s="1"/>
      <c r="J71" s="24"/>
    </row>
    <row r="72" spans="1:35" ht="15.5" x14ac:dyDescent="0.3">
      <c r="A72" s="71"/>
      <c r="B72" s="62"/>
      <c r="C72" s="62"/>
      <c r="D72" s="63"/>
      <c r="E72" s="64" t="s">
        <v>10</v>
      </c>
      <c r="F72" s="64"/>
      <c r="G72" s="64"/>
      <c r="H72" s="65"/>
      <c r="I72" s="66">
        <f>SUM(I19+I38+I54+I59+I65+I50+I44)+I29+I14</f>
        <v>0</v>
      </c>
      <c r="J72" s="24"/>
    </row>
    <row r="73" spans="1:35" x14ac:dyDescent="0.3">
      <c r="A73" s="71"/>
      <c r="B73" s="23"/>
      <c r="C73" s="23"/>
      <c r="E73" s="79" t="s">
        <v>11</v>
      </c>
      <c r="F73" s="79"/>
      <c r="G73" s="79"/>
      <c r="H73" s="80">
        <v>0.2</v>
      </c>
      <c r="I73" s="67">
        <f>H73*I72</f>
        <v>0</v>
      </c>
      <c r="J73" s="24"/>
    </row>
    <row r="74" spans="1:35" ht="15.5" x14ac:dyDescent="0.3">
      <c r="A74" s="71"/>
      <c r="B74" s="58"/>
      <c r="C74" s="58"/>
      <c r="D74" s="59"/>
      <c r="E74" s="68" t="s">
        <v>12</v>
      </c>
      <c r="F74" s="68"/>
      <c r="G74" s="68"/>
      <c r="H74" s="69"/>
      <c r="I74" s="70">
        <f>I73+I72</f>
        <v>0</v>
      </c>
      <c r="J74" s="24"/>
    </row>
    <row r="75" spans="1:35" x14ac:dyDescent="0.3">
      <c r="A75" s="58"/>
      <c r="B75" s="59"/>
      <c r="C75" s="59"/>
      <c r="D75" s="59"/>
      <c r="E75" s="81"/>
      <c r="F75" s="81"/>
      <c r="G75" s="81"/>
      <c r="H75" s="57"/>
      <c r="I75" s="60"/>
      <c r="J75" s="61"/>
    </row>
    <row r="78" spans="1:35" ht="15.5" x14ac:dyDescent="0.3">
      <c r="E78" s="64" t="s">
        <v>10</v>
      </c>
      <c r="F78" s="64"/>
      <c r="G78" s="64" t="s">
        <v>172</v>
      </c>
      <c r="H78" s="65"/>
      <c r="I78" s="66">
        <f>SUMIF(B:B,"T1",I:I)</f>
        <v>0</v>
      </c>
    </row>
    <row r="79" spans="1:35" ht="15.5" x14ac:dyDescent="0.3">
      <c r="E79" s="64" t="s">
        <v>10</v>
      </c>
      <c r="F79" s="64"/>
      <c r="G79" s="64" t="s">
        <v>173</v>
      </c>
      <c r="H79" s="65"/>
      <c r="I79" s="66">
        <f>SUMIF(B:B,"T1",I:I)</f>
        <v>0</v>
      </c>
    </row>
  </sheetData>
  <mergeCells count="4">
    <mergeCell ref="B2:I2"/>
    <mergeCell ref="B4:I4"/>
    <mergeCell ref="E6:I6"/>
    <mergeCell ref="E10:I10"/>
  </mergeCells>
  <pageMargins left="0.25" right="0.25" top="0.75" bottom="0.75" header="0.3" footer="0.3"/>
  <pageSetup paperSize="9" scale="8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F9826-5013-49A2-A80E-27325A03C6BE}">
  <sheetPr>
    <outlinePr summaryBelow="0"/>
    <pageSetUpPr fitToPage="1"/>
  </sheetPr>
  <dimension ref="A1:AI152"/>
  <sheetViews>
    <sheetView tabSelected="1" zoomScale="85" zoomScaleNormal="85" zoomScalePageLayoutView="115" workbookViewId="0">
      <pane ySplit="12" topLeftCell="A54" activePane="bottomLeft" state="frozen"/>
      <selection pane="bottomLeft" activeCell="D56" sqref="D56"/>
    </sheetView>
  </sheetViews>
  <sheetFormatPr baseColWidth="10" defaultColWidth="5" defaultRowHeight="12.5" x14ac:dyDescent="0.3"/>
  <cols>
    <col min="1" max="1" width="2" style="22" customWidth="1"/>
    <col min="2" max="2" width="10.83203125" style="22" customWidth="1"/>
    <col min="3" max="3" width="6.58203125" style="22" customWidth="1"/>
    <col min="4" max="4" width="84.08203125" style="22" customWidth="1"/>
    <col min="5" max="5" width="8.58203125" style="9" customWidth="1"/>
    <col min="6" max="7" width="8.08203125" style="9" customWidth="1"/>
    <col min="8" max="8" width="10.58203125" style="1" customWidth="1"/>
    <col min="9" max="9" width="10.58203125" style="12" customWidth="1"/>
    <col min="10" max="10" width="2.5" style="22" customWidth="1"/>
    <col min="11" max="11" width="5" style="22"/>
    <col min="12" max="12" width="6.5" style="22" customWidth="1"/>
    <col min="13" max="14" width="5" style="22"/>
    <col min="15" max="15" width="7.58203125" style="22" bestFit="1" customWidth="1"/>
    <col min="16" max="16" width="5.33203125" style="22" bestFit="1" customWidth="1"/>
    <col min="17" max="16384" width="5" style="22"/>
  </cols>
  <sheetData>
    <row r="1" spans="1:11" x14ac:dyDescent="0.3">
      <c r="A1" s="16"/>
      <c r="B1" s="17"/>
      <c r="C1" s="17"/>
      <c r="D1" s="17"/>
      <c r="E1" s="18"/>
      <c r="F1" s="18"/>
      <c r="G1" s="18"/>
      <c r="H1" s="19"/>
      <c r="I1" s="20"/>
      <c r="J1" s="21"/>
    </row>
    <row r="2" spans="1:11" ht="50.15" customHeight="1" x14ac:dyDescent="0.3">
      <c r="A2" s="23"/>
      <c r="B2" s="236" t="s">
        <v>18</v>
      </c>
      <c r="C2" s="236"/>
      <c r="D2" s="236"/>
      <c r="E2" s="236"/>
      <c r="F2" s="236"/>
      <c r="G2" s="236"/>
      <c r="H2" s="236"/>
      <c r="I2" s="236"/>
      <c r="J2" s="24"/>
    </row>
    <row r="3" spans="1:11" ht="4.4000000000000004" customHeight="1" x14ac:dyDescent="0.3">
      <c r="A3" s="23"/>
      <c r="B3" s="72"/>
      <c r="C3" s="72"/>
      <c r="D3" s="72"/>
      <c r="E3" s="73"/>
      <c r="F3" s="73"/>
      <c r="G3" s="73"/>
      <c r="H3" s="74"/>
      <c r="I3" s="75"/>
      <c r="J3" s="24"/>
    </row>
    <row r="4" spans="1:11" ht="27.65" customHeight="1" x14ac:dyDescent="0.3">
      <c r="A4" s="23"/>
      <c r="B4" s="237" t="s">
        <v>217</v>
      </c>
      <c r="C4" s="237"/>
      <c r="D4" s="237"/>
      <c r="E4" s="237"/>
      <c r="F4" s="237"/>
      <c r="G4" s="237"/>
      <c r="H4" s="237"/>
      <c r="I4" s="237"/>
      <c r="J4" s="24"/>
    </row>
    <row r="5" spans="1:11" ht="5.5" customHeight="1" x14ac:dyDescent="0.3">
      <c r="A5" s="23"/>
      <c r="D5" s="76"/>
      <c r="J5" s="24"/>
    </row>
    <row r="6" spans="1:11" x14ac:dyDescent="0.3">
      <c r="A6" s="23"/>
      <c r="D6" s="76" t="s">
        <v>0</v>
      </c>
      <c r="E6" s="228"/>
      <c r="F6" s="229"/>
      <c r="G6" s="229"/>
      <c r="H6" s="229"/>
      <c r="I6" s="230"/>
      <c r="J6" s="24"/>
    </row>
    <row r="7" spans="1:11" ht="5.5" customHeight="1" x14ac:dyDescent="0.3">
      <c r="A7" s="23"/>
      <c r="D7" s="76"/>
      <c r="J7" s="24"/>
    </row>
    <row r="8" spans="1:11" x14ac:dyDescent="0.3">
      <c r="A8" s="23"/>
      <c r="D8" s="76" t="s">
        <v>1</v>
      </c>
      <c r="E8" s="14"/>
      <c r="H8" s="76" t="s">
        <v>14</v>
      </c>
      <c r="I8" s="14"/>
      <c r="J8" s="24"/>
    </row>
    <row r="9" spans="1:11" ht="5.5" customHeight="1" x14ac:dyDescent="0.3">
      <c r="A9" s="23"/>
      <c r="D9" s="76"/>
      <c r="J9" s="24"/>
    </row>
    <row r="10" spans="1:11" ht="36.65" customHeight="1" x14ac:dyDescent="0.3">
      <c r="A10" s="23"/>
      <c r="D10" s="76" t="s">
        <v>2</v>
      </c>
      <c r="E10" s="231"/>
      <c r="F10" s="232"/>
      <c r="G10" s="232"/>
      <c r="H10" s="232"/>
      <c r="I10" s="233"/>
      <c r="J10" s="24"/>
    </row>
    <row r="11" spans="1:11" x14ac:dyDescent="0.3">
      <c r="A11" s="23"/>
      <c r="J11" s="24"/>
    </row>
    <row r="12" spans="1:11" s="4" customFormat="1" ht="38.15" customHeight="1" x14ac:dyDescent="0.3">
      <c r="A12" s="5"/>
      <c r="B12" s="2" t="s">
        <v>158</v>
      </c>
      <c r="C12" s="131" t="s">
        <v>3</v>
      </c>
      <c r="D12" s="3" t="s">
        <v>4</v>
      </c>
      <c r="E12" s="10" t="s">
        <v>5</v>
      </c>
      <c r="F12" s="11" t="s">
        <v>97</v>
      </c>
      <c r="G12" s="11" t="s">
        <v>15</v>
      </c>
      <c r="H12" s="7" t="s">
        <v>6</v>
      </c>
      <c r="I12" s="8" t="s">
        <v>7</v>
      </c>
      <c r="J12" s="6"/>
      <c r="K12" s="22"/>
    </row>
    <row r="13" spans="1:11" s="33" customFormat="1" ht="20.5" customHeight="1" x14ac:dyDescent="0.3">
      <c r="A13" s="25"/>
      <c r="B13" s="92"/>
      <c r="C13" s="132"/>
      <c r="D13" s="93" t="s">
        <v>21</v>
      </c>
      <c r="E13" s="94"/>
      <c r="F13" s="95"/>
      <c r="G13" s="95"/>
      <c r="H13" s="96"/>
      <c r="I13" s="97"/>
      <c r="J13" s="32"/>
      <c r="K13" s="22"/>
    </row>
    <row r="14" spans="1:11" s="48" customFormat="1" ht="13" x14ac:dyDescent="0.3">
      <c r="A14" s="46"/>
      <c r="B14" s="26" t="s">
        <v>159</v>
      </c>
      <c r="C14" s="133"/>
      <c r="D14" s="27" t="s">
        <v>54</v>
      </c>
      <c r="E14" s="28"/>
      <c r="F14" s="29"/>
      <c r="G14" s="29"/>
      <c r="H14" s="30"/>
      <c r="I14" s="31">
        <f>SUM(I15:I35)</f>
        <v>0</v>
      </c>
      <c r="J14" s="47"/>
      <c r="K14" s="22"/>
    </row>
    <row r="15" spans="1:11" s="54" customFormat="1" ht="13" x14ac:dyDescent="0.3">
      <c r="A15" s="50"/>
      <c r="B15" s="142"/>
      <c r="C15" s="143"/>
      <c r="D15" s="144" t="s">
        <v>94</v>
      </c>
      <c r="E15" s="145" t="s">
        <v>25</v>
      </c>
      <c r="F15" s="146">
        <v>10</v>
      </c>
      <c r="G15" s="146"/>
      <c r="H15" s="147"/>
      <c r="I15" s="148">
        <f t="shared" ref="I15:I16" si="0">H15*G15</f>
        <v>0</v>
      </c>
      <c r="J15" s="53"/>
    </row>
    <row r="16" spans="1:11" s="54" customFormat="1" ht="13" x14ac:dyDescent="0.3">
      <c r="A16" s="50"/>
      <c r="B16" s="142"/>
      <c r="C16" s="143"/>
      <c r="D16" s="144" t="s">
        <v>95</v>
      </c>
      <c r="E16" s="145" t="s">
        <v>96</v>
      </c>
      <c r="F16" s="146">
        <v>2</v>
      </c>
      <c r="G16" s="146"/>
      <c r="H16" s="147"/>
      <c r="I16" s="148">
        <f t="shared" si="0"/>
        <v>0</v>
      </c>
      <c r="J16" s="53"/>
    </row>
    <row r="17" spans="1:11" x14ac:dyDescent="0.3">
      <c r="A17" s="23"/>
      <c r="B17" s="149"/>
      <c r="C17" s="150"/>
      <c r="D17" s="144" t="s">
        <v>224</v>
      </c>
      <c r="E17" s="145" t="s">
        <v>25</v>
      </c>
      <c r="F17" s="146">
        <v>2</v>
      </c>
      <c r="G17" s="146"/>
      <c r="H17" s="151"/>
      <c r="I17" s="148">
        <f>H17*G17</f>
        <v>0</v>
      </c>
      <c r="J17" s="24"/>
      <c r="K17" s="89"/>
    </row>
    <row r="18" spans="1:11" x14ac:dyDescent="0.3">
      <c r="A18" s="23"/>
      <c r="B18" s="149"/>
      <c r="C18" s="150"/>
      <c r="D18" s="144" t="s">
        <v>225</v>
      </c>
      <c r="E18" s="145" t="s">
        <v>25</v>
      </c>
      <c r="F18" s="146">
        <v>2</v>
      </c>
      <c r="G18" s="146"/>
      <c r="H18" s="151"/>
      <c r="I18" s="148">
        <f>H18*G18</f>
        <v>0</v>
      </c>
      <c r="J18" s="24"/>
      <c r="K18" s="89"/>
    </row>
    <row r="19" spans="1:11" x14ac:dyDescent="0.3">
      <c r="A19" s="23"/>
      <c r="B19" s="152"/>
      <c r="C19" s="153"/>
      <c r="D19" s="154" t="s">
        <v>120</v>
      </c>
      <c r="E19" s="145" t="s">
        <v>25</v>
      </c>
      <c r="F19" s="155">
        <v>12</v>
      </c>
      <c r="G19" s="155"/>
      <c r="H19" s="156"/>
      <c r="I19" s="148">
        <f t="shared" ref="I19:I31" si="1">H19*G19</f>
        <v>0</v>
      </c>
      <c r="J19" s="24"/>
      <c r="K19" s="89"/>
    </row>
    <row r="20" spans="1:11" x14ac:dyDescent="0.3">
      <c r="A20" s="23"/>
      <c r="B20" s="152"/>
      <c r="C20" s="153"/>
      <c r="D20" s="154" t="s">
        <v>121</v>
      </c>
      <c r="E20" s="145" t="s">
        <v>25</v>
      </c>
      <c r="F20" s="155">
        <v>12</v>
      </c>
      <c r="G20" s="155"/>
      <c r="H20" s="156"/>
      <c r="I20" s="148">
        <f t="shared" si="1"/>
        <v>0</v>
      </c>
      <c r="J20" s="24"/>
      <c r="K20" s="89"/>
    </row>
    <row r="21" spans="1:11" x14ac:dyDescent="0.3">
      <c r="A21" s="23"/>
      <c r="B21" s="152"/>
      <c r="C21" s="153"/>
      <c r="D21" s="154" t="s">
        <v>122</v>
      </c>
      <c r="E21" s="145" t="s">
        <v>25</v>
      </c>
      <c r="F21" s="155">
        <v>4</v>
      </c>
      <c r="G21" s="155"/>
      <c r="H21" s="156"/>
      <c r="I21" s="148">
        <f t="shared" si="1"/>
        <v>0</v>
      </c>
      <c r="J21" s="24"/>
      <c r="K21" s="89"/>
    </row>
    <row r="22" spans="1:11" x14ac:dyDescent="0.3">
      <c r="A22" s="23"/>
      <c r="B22" s="152"/>
      <c r="C22" s="153"/>
      <c r="D22" s="154" t="s">
        <v>123</v>
      </c>
      <c r="E22" s="145" t="s">
        <v>25</v>
      </c>
      <c r="F22" s="155">
        <v>4</v>
      </c>
      <c r="G22" s="155"/>
      <c r="H22" s="156"/>
      <c r="I22" s="148">
        <f t="shared" si="1"/>
        <v>0</v>
      </c>
      <c r="J22" s="24"/>
      <c r="K22" s="89"/>
    </row>
    <row r="23" spans="1:11" s="54" customFormat="1" ht="13" x14ac:dyDescent="0.3">
      <c r="A23" s="50"/>
      <c r="B23" s="142"/>
      <c r="C23" s="143"/>
      <c r="D23" s="144" t="s">
        <v>226</v>
      </c>
      <c r="E23" s="145" t="s">
        <v>9</v>
      </c>
      <c r="F23" s="146">
        <v>24</v>
      </c>
      <c r="G23" s="146"/>
      <c r="H23" s="147"/>
      <c r="I23" s="148">
        <f t="shared" si="1"/>
        <v>0</v>
      </c>
      <c r="J23" s="53"/>
    </row>
    <row r="24" spans="1:11" x14ac:dyDescent="0.3">
      <c r="A24" s="23"/>
      <c r="B24" s="152"/>
      <c r="C24" s="153"/>
      <c r="D24" s="154" t="s">
        <v>113</v>
      </c>
      <c r="E24" s="157" t="s">
        <v>8</v>
      </c>
      <c r="F24" s="155"/>
      <c r="G24" s="155"/>
      <c r="H24" s="156"/>
      <c r="I24" s="148">
        <f t="shared" si="1"/>
        <v>0</v>
      </c>
      <c r="J24" s="24"/>
      <c r="K24" s="89"/>
    </row>
    <row r="25" spans="1:11" x14ac:dyDescent="0.3">
      <c r="A25" s="23"/>
      <c r="B25" s="152"/>
      <c r="C25" s="153"/>
      <c r="D25" s="154" t="s">
        <v>112</v>
      </c>
      <c r="E25" s="157" t="s">
        <v>8</v>
      </c>
      <c r="F25" s="155"/>
      <c r="G25" s="155"/>
      <c r="H25" s="156"/>
      <c r="I25" s="148">
        <f t="shared" si="1"/>
        <v>0</v>
      </c>
      <c r="J25" s="24"/>
      <c r="K25" s="89"/>
    </row>
    <row r="26" spans="1:11" x14ac:dyDescent="0.3">
      <c r="A26" s="23"/>
      <c r="B26" s="152"/>
      <c r="C26" s="153"/>
      <c r="D26" s="154" t="s">
        <v>107</v>
      </c>
      <c r="E26" s="157" t="s">
        <v>8</v>
      </c>
      <c r="F26" s="155"/>
      <c r="G26" s="155"/>
      <c r="H26" s="156"/>
      <c r="I26" s="148">
        <f t="shared" si="1"/>
        <v>0</v>
      </c>
      <c r="J26" s="24"/>
      <c r="K26" s="89"/>
    </row>
    <row r="27" spans="1:11" x14ac:dyDescent="0.3">
      <c r="A27" s="23"/>
      <c r="B27" s="152"/>
      <c r="C27" s="153"/>
      <c r="D27" s="154" t="s">
        <v>108</v>
      </c>
      <c r="E27" s="157" t="s">
        <v>8</v>
      </c>
      <c r="F27" s="155"/>
      <c r="G27" s="155"/>
      <c r="H27" s="156"/>
      <c r="I27" s="148">
        <f t="shared" si="1"/>
        <v>0</v>
      </c>
      <c r="J27" s="24"/>
      <c r="K27" s="89"/>
    </row>
    <row r="28" spans="1:11" x14ac:dyDescent="0.3">
      <c r="A28" s="23"/>
      <c r="B28" s="152"/>
      <c r="C28" s="153"/>
      <c r="D28" s="154" t="s">
        <v>109</v>
      </c>
      <c r="E28" s="157" t="s">
        <v>8</v>
      </c>
      <c r="F28" s="155"/>
      <c r="G28" s="155"/>
      <c r="H28" s="156"/>
      <c r="I28" s="148">
        <f t="shared" si="1"/>
        <v>0</v>
      </c>
      <c r="J28" s="24"/>
      <c r="K28" s="89"/>
    </row>
    <row r="29" spans="1:11" x14ac:dyDescent="0.3">
      <c r="A29" s="23"/>
      <c r="B29" s="149"/>
      <c r="C29" s="150"/>
      <c r="D29" s="154" t="s">
        <v>127</v>
      </c>
      <c r="E29" s="145" t="s">
        <v>8</v>
      </c>
      <c r="F29" s="146"/>
      <c r="G29" s="146"/>
      <c r="H29" s="151"/>
      <c r="I29" s="148">
        <f t="shared" ref="I29:I30" si="2">H29*G29</f>
        <v>0</v>
      </c>
      <c r="J29" s="24"/>
      <c r="K29" s="89"/>
    </row>
    <row r="30" spans="1:11" x14ac:dyDescent="0.3">
      <c r="A30" s="23"/>
      <c r="B30" s="149"/>
      <c r="C30" s="150"/>
      <c r="D30" s="154" t="s">
        <v>129</v>
      </c>
      <c r="E30" s="145" t="s">
        <v>8</v>
      </c>
      <c r="F30" s="146"/>
      <c r="G30" s="146"/>
      <c r="H30" s="151"/>
      <c r="I30" s="148">
        <f t="shared" si="2"/>
        <v>0</v>
      </c>
      <c r="J30" s="24"/>
      <c r="K30" s="89"/>
    </row>
    <row r="31" spans="1:11" x14ac:dyDescent="0.3">
      <c r="A31" s="23"/>
      <c r="B31" s="149"/>
      <c r="C31" s="150"/>
      <c r="D31" s="144" t="s">
        <v>110</v>
      </c>
      <c r="E31" s="145" t="s">
        <v>25</v>
      </c>
      <c r="F31" s="146">
        <v>1</v>
      </c>
      <c r="G31" s="146"/>
      <c r="H31" s="151"/>
      <c r="I31" s="148">
        <f t="shared" si="1"/>
        <v>0</v>
      </c>
      <c r="J31" s="24"/>
    </row>
    <row r="32" spans="1:11" x14ac:dyDescent="0.3">
      <c r="A32" s="23"/>
      <c r="B32" s="149"/>
      <c r="C32" s="150"/>
      <c r="D32" s="144" t="s">
        <v>46</v>
      </c>
      <c r="E32" s="145" t="s">
        <v>9</v>
      </c>
      <c r="F32" s="146">
        <v>1</v>
      </c>
      <c r="G32" s="146"/>
      <c r="H32" s="151"/>
      <c r="I32" s="148">
        <f>H32*G32</f>
        <v>0</v>
      </c>
      <c r="J32" s="24"/>
    </row>
    <row r="33" spans="1:33" x14ac:dyDescent="0.3">
      <c r="A33" s="23"/>
      <c r="B33" s="149"/>
      <c r="C33" s="150"/>
      <c r="D33" s="144" t="s">
        <v>111</v>
      </c>
      <c r="E33" s="145" t="s">
        <v>9</v>
      </c>
      <c r="F33" s="146">
        <v>1</v>
      </c>
      <c r="G33" s="146"/>
      <c r="H33" s="151"/>
      <c r="I33" s="148">
        <f>H33*G33</f>
        <v>0</v>
      </c>
      <c r="J33" s="24"/>
    </row>
    <row r="34" spans="1:33" x14ac:dyDescent="0.3">
      <c r="A34" s="23"/>
      <c r="B34" s="149"/>
      <c r="C34" s="150"/>
      <c r="D34" s="144" t="s">
        <v>47</v>
      </c>
      <c r="E34" s="145" t="s">
        <v>9</v>
      </c>
      <c r="F34" s="146">
        <v>1</v>
      </c>
      <c r="G34" s="146"/>
      <c r="H34" s="151"/>
      <c r="I34" s="148">
        <f>H34*G34</f>
        <v>0</v>
      </c>
      <c r="J34" s="24"/>
    </row>
    <row r="35" spans="1:33" x14ac:dyDescent="0.3">
      <c r="A35" s="23"/>
      <c r="B35" s="158"/>
      <c r="C35" s="159"/>
      <c r="D35" s="160"/>
      <c r="E35" s="161"/>
      <c r="F35" s="162"/>
      <c r="G35" s="162"/>
      <c r="H35" s="163"/>
      <c r="I35" s="164"/>
      <c r="J35" s="24"/>
    </row>
    <row r="36" spans="1:33" s="13" customFormat="1" ht="15" customHeight="1" x14ac:dyDescent="0.3">
      <c r="A36" s="15"/>
      <c r="D36" s="77"/>
      <c r="E36" s="9"/>
      <c r="F36" s="9"/>
      <c r="G36" s="9"/>
      <c r="H36" s="78"/>
      <c r="I36" s="78"/>
      <c r="J36" s="24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</row>
    <row r="37" spans="1:33" s="48" customFormat="1" ht="13" x14ac:dyDescent="0.3">
      <c r="A37" s="46"/>
      <c r="B37" s="26" t="s">
        <v>159</v>
      </c>
      <c r="C37" s="133"/>
      <c r="D37" s="27" t="s">
        <v>51</v>
      </c>
      <c r="E37" s="28"/>
      <c r="F37" s="29"/>
      <c r="G37" s="29"/>
      <c r="H37" s="30"/>
      <c r="I37" s="31">
        <f>SUM(I38:I42)</f>
        <v>0</v>
      </c>
      <c r="J37" s="47"/>
    </row>
    <row r="38" spans="1:33" s="54" customFormat="1" ht="13" x14ac:dyDescent="0.3">
      <c r="A38" s="50"/>
      <c r="B38" s="142"/>
      <c r="C38" s="143"/>
      <c r="D38" s="165" t="s">
        <v>93</v>
      </c>
      <c r="E38" s="145" t="s">
        <v>9</v>
      </c>
      <c r="F38" s="146">
        <v>1</v>
      </c>
      <c r="G38" s="146"/>
      <c r="H38" s="147"/>
      <c r="I38" s="148">
        <f t="shared" ref="I38:I42" si="3">H38*G38</f>
        <v>0</v>
      </c>
      <c r="J38" s="53"/>
    </row>
    <row r="39" spans="1:33" s="54" customFormat="1" ht="25" x14ac:dyDescent="0.3">
      <c r="A39" s="50"/>
      <c r="B39" s="142"/>
      <c r="C39" s="143"/>
      <c r="D39" s="165" t="s">
        <v>49</v>
      </c>
      <c r="E39" s="145" t="s">
        <v>9</v>
      </c>
      <c r="F39" s="146">
        <v>1</v>
      </c>
      <c r="G39" s="146"/>
      <c r="H39" s="147"/>
      <c r="I39" s="148">
        <f t="shared" si="3"/>
        <v>0</v>
      </c>
      <c r="J39" s="53"/>
    </row>
    <row r="40" spans="1:33" ht="14.5" customHeight="1" x14ac:dyDescent="0.3">
      <c r="A40" s="23"/>
      <c r="B40" s="149"/>
      <c r="C40" s="150"/>
      <c r="D40" s="144" t="s">
        <v>50</v>
      </c>
      <c r="E40" s="145" t="s">
        <v>9</v>
      </c>
      <c r="F40" s="146">
        <v>1</v>
      </c>
      <c r="G40" s="146"/>
      <c r="H40" s="151"/>
      <c r="I40" s="148">
        <f t="shared" si="3"/>
        <v>0</v>
      </c>
      <c r="J40" s="24"/>
      <c r="K40" s="89"/>
      <c r="M40" s="89"/>
    </row>
    <row r="41" spans="1:33" ht="14.5" customHeight="1" x14ac:dyDescent="0.3">
      <c r="A41" s="23"/>
      <c r="B41" s="152"/>
      <c r="C41" s="153"/>
      <c r="D41" s="154" t="s">
        <v>227</v>
      </c>
      <c r="E41" s="157" t="s">
        <v>8</v>
      </c>
      <c r="F41" s="155"/>
      <c r="G41" s="155"/>
      <c r="H41" s="156"/>
      <c r="I41" s="148">
        <f t="shared" si="3"/>
        <v>0</v>
      </c>
      <c r="J41" s="24"/>
      <c r="K41" s="89"/>
      <c r="M41" s="89"/>
    </row>
    <row r="42" spans="1:33" ht="14.5" customHeight="1" x14ac:dyDescent="0.3">
      <c r="A42" s="23"/>
      <c r="B42" s="158"/>
      <c r="C42" s="159"/>
      <c r="D42" s="160" t="s">
        <v>229</v>
      </c>
      <c r="E42" s="161" t="s">
        <v>9</v>
      </c>
      <c r="F42" s="162">
        <v>1</v>
      </c>
      <c r="G42" s="162"/>
      <c r="H42" s="163"/>
      <c r="I42" s="164">
        <f t="shared" si="3"/>
        <v>0</v>
      </c>
      <c r="J42" s="24"/>
      <c r="K42" s="89"/>
      <c r="M42" s="89"/>
    </row>
    <row r="43" spans="1:33" s="13" customFormat="1" ht="15" customHeight="1" x14ac:dyDescent="0.3">
      <c r="A43" s="15"/>
      <c r="D43" s="77"/>
      <c r="E43" s="9"/>
      <c r="F43" s="9"/>
      <c r="G43" s="9"/>
      <c r="H43" s="78"/>
      <c r="I43" s="78"/>
      <c r="J43" s="45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</row>
    <row r="44" spans="1:33" s="48" customFormat="1" ht="13" x14ac:dyDescent="0.3">
      <c r="A44" s="46"/>
      <c r="B44" s="26" t="s">
        <v>159</v>
      </c>
      <c r="C44" s="133"/>
      <c r="D44" s="27" t="s">
        <v>52</v>
      </c>
      <c r="E44" s="28"/>
      <c r="F44" s="29"/>
      <c r="G44" s="29"/>
      <c r="H44" s="30"/>
      <c r="I44" s="31">
        <f>SUM(I45:I48)</f>
        <v>0</v>
      </c>
      <c r="J44" s="47"/>
    </row>
    <row r="45" spans="1:33" s="54" customFormat="1" ht="13" x14ac:dyDescent="0.3">
      <c r="A45" s="50"/>
      <c r="B45" s="142"/>
      <c r="C45" s="143"/>
      <c r="D45" s="165" t="s">
        <v>53</v>
      </c>
      <c r="E45" s="145" t="s">
        <v>9</v>
      </c>
      <c r="F45" s="146">
        <v>1</v>
      </c>
      <c r="G45" s="146"/>
      <c r="H45" s="147"/>
      <c r="I45" s="148">
        <f t="shared" ref="I45:I48" si="4">H45*G45</f>
        <v>0</v>
      </c>
      <c r="J45" s="53"/>
    </row>
    <row r="46" spans="1:33" ht="14.5" customHeight="1" x14ac:dyDescent="0.3">
      <c r="A46" s="23"/>
      <c r="B46" s="149"/>
      <c r="C46" s="150"/>
      <c r="D46" s="144" t="s">
        <v>50</v>
      </c>
      <c r="E46" s="145" t="s">
        <v>9</v>
      </c>
      <c r="F46" s="146">
        <v>1</v>
      </c>
      <c r="G46" s="146"/>
      <c r="H46" s="151"/>
      <c r="I46" s="148">
        <f t="shared" si="4"/>
        <v>0</v>
      </c>
      <c r="J46" s="24"/>
      <c r="K46" s="89"/>
      <c r="M46" s="89"/>
    </row>
    <row r="47" spans="1:33" ht="14.5" customHeight="1" x14ac:dyDescent="0.3">
      <c r="A47" s="23"/>
      <c r="B47" s="152"/>
      <c r="C47" s="153"/>
      <c r="D47" s="154" t="s">
        <v>228</v>
      </c>
      <c r="E47" s="157" t="s">
        <v>8</v>
      </c>
      <c r="F47" s="155"/>
      <c r="G47" s="155"/>
      <c r="H47" s="156"/>
      <c r="I47" s="148">
        <f t="shared" si="4"/>
        <v>0</v>
      </c>
      <c r="J47" s="24"/>
      <c r="K47" s="89"/>
      <c r="M47" s="89"/>
    </row>
    <row r="48" spans="1:33" ht="14.5" customHeight="1" x14ac:dyDescent="0.3">
      <c r="A48" s="23"/>
      <c r="B48" s="158"/>
      <c r="C48" s="159"/>
      <c r="D48" s="40" t="s">
        <v>236</v>
      </c>
      <c r="E48" s="161" t="s">
        <v>9</v>
      </c>
      <c r="F48" s="162">
        <v>1</v>
      </c>
      <c r="G48" s="162"/>
      <c r="H48" s="163"/>
      <c r="I48" s="164">
        <f t="shared" si="4"/>
        <v>0</v>
      </c>
      <c r="J48" s="24"/>
      <c r="K48" s="89"/>
      <c r="M48" s="89"/>
    </row>
    <row r="49" spans="1:35" ht="14.5" customHeight="1" x14ac:dyDescent="0.3">
      <c r="A49" s="23"/>
      <c r="B49"/>
      <c r="C49"/>
      <c r="D49"/>
      <c r="E49"/>
      <c r="F49"/>
      <c r="G49"/>
      <c r="H49"/>
      <c r="I49"/>
      <c r="J49" s="24"/>
      <c r="K49" s="89"/>
      <c r="M49" s="89"/>
    </row>
    <row r="50" spans="1:35" s="48" customFormat="1" ht="13" x14ac:dyDescent="0.3">
      <c r="A50" s="46"/>
      <c r="B50" s="26" t="s">
        <v>159</v>
      </c>
      <c r="C50" s="133"/>
      <c r="D50" s="27" t="s">
        <v>55</v>
      </c>
      <c r="E50" s="28"/>
      <c r="F50" s="29"/>
      <c r="G50" s="29"/>
      <c r="H50" s="30"/>
      <c r="I50" s="31">
        <f>SUM(I51:I56)</f>
        <v>0</v>
      </c>
      <c r="J50" s="47"/>
    </row>
    <row r="51" spans="1:35" s="54" customFormat="1" ht="13" x14ac:dyDescent="0.3">
      <c r="A51" s="50"/>
      <c r="B51" s="142"/>
      <c r="C51" s="143"/>
      <c r="D51" s="165" t="s">
        <v>93</v>
      </c>
      <c r="E51" s="145" t="s">
        <v>9</v>
      </c>
      <c r="F51" s="146">
        <v>1</v>
      </c>
      <c r="G51" s="146"/>
      <c r="H51" s="147"/>
      <c r="I51" s="148">
        <f t="shared" ref="I51" si="5">H51*G51</f>
        <v>0</v>
      </c>
      <c r="J51" s="53"/>
    </row>
    <row r="52" spans="1:35" s="54" customFormat="1" ht="27" customHeight="1" x14ac:dyDescent="0.3">
      <c r="A52" s="50"/>
      <c r="B52" s="142"/>
      <c r="C52" s="143"/>
      <c r="D52" s="165" t="s">
        <v>57</v>
      </c>
      <c r="E52" s="145" t="s">
        <v>9</v>
      </c>
      <c r="F52" s="146">
        <v>1</v>
      </c>
      <c r="G52" s="146"/>
      <c r="H52" s="147"/>
      <c r="I52" s="148">
        <f t="shared" ref="I52:I56" si="6">H52*G52</f>
        <v>0</v>
      </c>
      <c r="J52" s="53"/>
    </row>
    <row r="53" spans="1:35" s="54" customFormat="1" ht="27" customHeight="1" x14ac:dyDescent="0.3">
      <c r="A53" s="50"/>
      <c r="B53" s="142"/>
      <c r="C53" s="143"/>
      <c r="D53" s="165" t="s">
        <v>126</v>
      </c>
      <c r="E53" s="145" t="s">
        <v>9</v>
      </c>
      <c r="F53" s="146">
        <v>1</v>
      </c>
      <c r="G53" s="146"/>
      <c r="H53" s="147"/>
      <c r="I53" s="148">
        <f t="shared" si="6"/>
        <v>0</v>
      </c>
      <c r="J53" s="53"/>
    </row>
    <row r="54" spans="1:35" ht="14.5" customHeight="1" x14ac:dyDescent="0.3">
      <c r="A54" s="23"/>
      <c r="B54" s="149"/>
      <c r="C54" s="150"/>
      <c r="D54" s="144" t="s">
        <v>125</v>
      </c>
      <c r="E54" s="145" t="s">
        <v>9</v>
      </c>
      <c r="F54" s="146">
        <v>1</v>
      </c>
      <c r="G54" s="146"/>
      <c r="H54" s="151"/>
      <c r="I54" s="148">
        <f t="shared" si="6"/>
        <v>0</v>
      </c>
      <c r="J54" s="24"/>
      <c r="K54" s="89"/>
      <c r="M54" s="89"/>
    </row>
    <row r="55" spans="1:35" ht="14.5" customHeight="1" x14ac:dyDescent="0.3">
      <c r="A55" s="23"/>
      <c r="B55" s="149"/>
      <c r="C55" s="150"/>
      <c r="D55" s="144" t="s">
        <v>124</v>
      </c>
      <c r="E55" s="145" t="s">
        <v>9</v>
      </c>
      <c r="F55" s="146">
        <v>1</v>
      </c>
      <c r="G55" s="146"/>
      <c r="H55" s="151"/>
      <c r="I55" s="148">
        <f t="shared" si="6"/>
        <v>0</v>
      </c>
      <c r="J55" s="24"/>
      <c r="K55" s="89"/>
      <c r="M55" s="89"/>
    </row>
    <row r="56" spans="1:35" ht="14.5" customHeight="1" x14ac:dyDescent="0.3">
      <c r="A56" s="23"/>
      <c r="B56" s="158"/>
      <c r="C56" s="159"/>
      <c r="D56" s="160" t="s">
        <v>237</v>
      </c>
      <c r="E56" s="161" t="s">
        <v>9</v>
      </c>
      <c r="F56" s="162">
        <v>1</v>
      </c>
      <c r="G56" s="162"/>
      <c r="H56" s="163"/>
      <c r="I56" s="164">
        <f t="shared" si="6"/>
        <v>0</v>
      </c>
      <c r="J56" s="24"/>
      <c r="K56" s="89"/>
      <c r="M56" s="89"/>
    </row>
    <row r="57" spans="1:35" s="13" customFormat="1" ht="15" customHeight="1" x14ac:dyDescent="0.3">
      <c r="A57" s="15"/>
      <c r="D57" s="77"/>
      <c r="E57" s="9"/>
      <c r="F57" s="9"/>
      <c r="G57" s="9"/>
      <c r="H57" s="78"/>
      <c r="I57" s="78"/>
      <c r="J57" s="45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</row>
    <row r="58" spans="1:35" s="48" customFormat="1" ht="13" x14ac:dyDescent="0.3">
      <c r="A58" s="46"/>
      <c r="B58" s="26" t="s">
        <v>159</v>
      </c>
      <c r="C58" s="133"/>
      <c r="D58" s="27" t="s">
        <v>56</v>
      </c>
      <c r="E58" s="28"/>
      <c r="F58" s="29"/>
      <c r="G58" s="29"/>
      <c r="H58" s="30"/>
      <c r="I58" s="31">
        <f>SUM(I59:I64)</f>
        <v>0</v>
      </c>
      <c r="J58" s="47"/>
    </row>
    <row r="59" spans="1:35" s="54" customFormat="1" ht="13" x14ac:dyDescent="0.3">
      <c r="A59" s="50"/>
      <c r="B59" s="142"/>
      <c r="C59" s="143"/>
      <c r="D59" s="165" t="s">
        <v>93</v>
      </c>
      <c r="E59" s="145" t="s">
        <v>9</v>
      </c>
      <c r="F59" s="146">
        <v>1</v>
      </c>
      <c r="G59" s="146"/>
      <c r="H59" s="147"/>
      <c r="I59" s="148">
        <f t="shared" ref="I59" si="7">H59*G59</f>
        <v>0</v>
      </c>
      <c r="J59" s="53"/>
    </row>
    <row r="60" spans="1:35" s="54" customFormat="1" ht="27" customHeight="1" x14ac:dyDescent="0.3">
      <c r="A60" s="50"/>
      <c r="B60" s="142"/>
      <c r="C60" s="143"/>
      <c r="D60" s="165" t="s">
        <v>57</v>
      </c>
      <c r="E60" s="145" t="s">
        <v>9</v>
      </c>
      <c r="F60" s="146">
        <v>1</v>
      </c>
      <c r="G60" s="146"/>
      <c r="H60" s="147"/>
      <c r="I60" s="148">
        <f t="shared" ref="I60:I64" si="8">H60*G60</f>
        <v>0</v>
      </c>
      <c r="J60" s="53"/>
    </row>
    <row r="61" spans="1:35" s="54" customFormat="1" ht="27" customHeight="1" x14ac:dyDescent="0.3">
      <c r="A61" s="50"/>
      <c r="B61" s="142"/>
      <c r="C61" s="143"/>
      <c r="D61" s="165" t="s">
        <v>126</v>
      </c>
      <c r="E61" s="145" t="s">
        <v>9</v>
      </c>
      <c r="F61" s="146">
        <v>1</v>
      </c>
      <c r="G61" s="146"/>
      <c r="H61" s="147"/>
      <c r="I61" s="148">
        <f t="shared" si="8"/>
        <v>0</v>
      </c>
      <c r="J61" s="53"/>
    </row>
    <row r="62" spans="1:35" ht="14.5" customHeight="1" x14ac:dyDescent="0.3">
      <c r="A62" s="23"/>
      <c r="B62" s="149"/>
      <c r="C62" s="150"/>
      <c r="D62" s="144" t="s">
        <v>50</v>
      </c>
      <c r="E62" s="145" t="s">
        <v>9</v>
      </c>
      <c r="F62" s="146">
        <v>1</v>
      </c>
      <c r="G62" s="146"/>
      <c r="H62" s="151"/>
      <c r="I62" s="148">
        <f t="shared" si="8"/>
        <v>0</v>
      </c>
      <c r="J62" s="24"/>
      <c r="K62" s="89"/>
      <c r="M62" s="89"/>
    </row>
    <row r="63" spans="1:35" ht="14.5" customHeight="1" x14ac:dyDescent="0.3">
      <c r="A63" s="23"/>
      <c r="B63" s="149"/>
      <c r="C63" s="150"/>
      <c r="D63" s="144" t="s">
        <v>124</v>
      </c>
      <c r="E63" s="145" t="s">
        <v>9</v>
      </c>
      <c r="F63" s="146">
        <v>1</v>
      </c>
      <c r="G63" s="146"/>
      <c r="H63" s="151"/>
      <c r="I63" s="148">
        <f t="shared" si="8"/>
        <v>0</v>
      </c>
      <c r="J63" s="24"/>
      <c r="K63" s="89"/>
      <c r="M63" s="89"/>
    </row>
    <row r="64" spans="1:35" ht="14.5" customHeight="1" x14ac:dyDescent="0.3">
      <c r="A64" s="23"/>
      <c r="B64" s="158"/>
      <c r="C64" s="159"/>
      <c r="D64" s="160" t="s">
        <v>230</v>
      </c>
      <c r="E64" s="161" t="s">
        <v>9</v>
      </c>
      <c r="F64" s="162">
        <v>1</v>
      </c>
      <c r="G64" s="162"/>
      <c r="H64" s="163"/>
      <c r="I64" s="164">
        <f t="shared" si="8"/>
        <v>0</v>
      </c>
      <c r="J64" s="24"/>
      <c r="K64" s="89"/>
      <c r="M64" s="89"/>
    </row>
    <row r="65" spans="1:13" x14ac:dyDescent="0.3">
      <c r="A65" s="23"/>
      <c r="B65" s="77"/>
      <c r="C65" s="77"/>
      <c r="D65" s="77"/>
      <c r="E65" s="102"/>
      <c r="H65" s="78"/>
      <c r="I65" s="78"/>
      <c r="J65" s="24"/>
      <c r="K65" s="89"/>
    </row>
    <row r="66" spans="1:13" s="48" customFormat="1" ht="13" x14ac:dyDescent="0.3">
      <c r="A66" s="46"/>
      <c r="B66" s="26" t="s">
        <v>159</v>
      </c>
      <c r="C66" s="133"/>
      <c r="D66" s="27" t="s">
        <v>58</v>
      </c>
      <c r="E66" s="28"/>
      <c r="F66" s="29"/>
      <c r="G66" s="29"/>
      <c r="H66" s="30"/>
      <c r="I66" s="31">
        <f>SUM(I67:I70)</f>
        <v>0</v>
      </c>
      <c r="J66" s="47"/>
    </row>
    <row r="67" spans="1:13" x14ac:dyDescent="0.3">
      <c r="A67" s="23"/>
      <c r="B67" s="149"/>
      <c r="C67" s="150"/>
      <c r="D67" s="154" t="s">
        <v>59</v>
      </c>
      <c r="E67" s="145" t="s">
        <v>25</v>
      </c>
      <c r="F67" s="146">
        <v>2</v>
      </c>
      <c r="G67" s="146"/>
      <c r="H67" s="151"/>
      <c r="I67" s="148">
        <f t="shared" ref="I67:I70" si="9">H67*G67</f>
        <v>0</v>
      </c>
      <c r="J67" s="24"/>
      <c r="K67" s="89"/>
    </row>
    <row r="68" spans="1:13" x14ac:dyDescent="0.3">
      <c r="A68" s="23"/>
      <c r="B68" s="149"/>
      <c r="C68" s="150"/>
      <c r="D68" s="154" t="s">
        <v>98</v>
      </c>
      <c r="E68" s="145" t="s">
        <v>8</v>
      </c>
      <c r="F68" s="146"/>
      <c r="G68" s="146"/>
      <c r="H68" s="151"/>
      <c r="I68" s="148">
        <f t="shared" si="9"/>
        <v>0</v>
      </c>
      <c r="J68" s="24"/>
      <c r="K68" s="89"/>
    </row>
    <row r="69" spans="1:13" x14ac:dyDescent="0.3">
      <c r="A69" s="23"/>
      <c r="B69" s="149"/>
      <c r="C69" s="150"/>
      <c r="D69" s="154" t="s">
        <v>114</v>
      </c>
      <c r="E69" s="145" t="s">
        <v>8</v>
      </c>
      <c r="F69" s="146"/>
      <c r="G69" s="146"/>
      <c r="H69" s="151"/>
      <c r="I69" s="148">
        <f t="shared" ref="I69" si="10">H69*G69</f>
        <v>0</v>
      </c>
      <c r="J69" s="24"/>
      <c r="K69" s="89"/>
    </row>
    <row r="70" spans="1:13" x14ac:dyDescent="0.3">
      <c r="A70" s="23"/>
      <c r="B70" s="158"/>
      <c r="C70" s="159"/>
      <c r="D70" s="160" t="s">
        <v>229</v>
      </c>
      <c r="E70" s="161" t="s">
        <v>9</v>
      </c>
      <c r="F70" s="162">
        <v>1</v>
      </c>
      <c r="G70" s="162"/>
      <c r="H70" s="163"/>
      <c r="I70" s="164">
        <f t="shared" si="9"/>
        <v>0</v>
      </c>
      <c r="J70" s="24"/>
      <c r="K70" s="89"/>
    </row>
    <row r="71" spans="1:13" x14ac:dyDescent="0.3">
      <c r="A71" s="23"/>
      <c r="B71" s="77"/>
      <c r="C71" s="77"/>
      <c r="D71" s="77"/>
      <c r="E71" s="102"/>
      <c r="H71" s="78"/>
      <c r="I71" s="78"/>
      <c r="J71" s="24"/>
      <c r="K71" s="89"/>
    </row>
    <row r="72" spans="1:13" s="48" customFormat="1" ht="13" x14ac:dyDescent="0.3">
      <c r="A72" s="46"/>
      <c r="B72" s="26" t="s">
        <v>160</v>
      </c>
      <c r="C72" s="133"/>
      <c r="D72" s="27" t="s">
        <v>115</v>
      </c>
      <c r="E72" s="28"/>
      <c r="F72" s="29"/>
      <c r="G72" s="29"/>
      <c r="H72" s="30"/>
      <c r="I72" s="31">
        <f>SUM(I73:I81)</f>
        <v>0</v>
      </c>
      <c r="J72" s="47"/>
    </row>
    <row r="73" spans="1:13" s="54" customFormat="1" ht="26.15" customHeight="1" x14ac:dyDescent="0.3">
      <c r="A73" s="50"/>
      <c r="B73" s="142"/>
      <c r="C73" s="143"/>
      <c r="D73" s="154" t="s">
        <v>99</v>
      </c>
      <c r="E73" s="145" t="s">
        <v>25</v>
      </c>
      <c r="F73" s="146">
        <v>1</v>
      </c>
      <c r="G73" s="146"/>
      <c r="H73" s="147"/>
      <c r="I73" s="148">
        <f t="shared" ref="I73:I81" si="11">H73*G73</f>
        <v>0</v>
      </c>
      <c r="J73" s="53"/>
    </row>
    <row r="74" spans="1:13" s="54" customFormat="1" ht="26.15" customHeight="1" x14ac:dyDescent="0.3">
      <c r="A74" s="50"/>
      <c r="B74" s="142"/>
      <c r="C74" s="143"/>
      <c r="D74" s="154" t="s">
        <v>100</v>
      </c>
      <c r="E74" s="145" t="s">
        <v>25</v>
      </c>
      <c r="F74" s="146">
        <v>1</v>
      </c>
      <c r="G74" s="146"/>
      <c r="H74" s="147"/>
      <c r="I74" s="148">
        <f t="shared" si="11"/>
        <v>0</v>
      </c>
      <c r="J74" s="53"/>
    </row>
    <row r="75" spans="1:13" s="54" customFormat="1" ht="26.15" customHeight="1" x14ac:dyDescent="0.3">
      <c r="A75" s="50"/>
      <c r="B75" s="142"/>
      <c r="C75" s="143"/>
      <c r="D75" s="154" t="s">
        <v>104</v>
      </c>
      <c r="E75" s="145" t="s">
        <v>25</v>
      </c>
      <c r="F75" s="146">
        <v>1</v>
      </c>
      <c r="G75" s="146"/>
      <c r="H75" s="147"/>
      <c r="I75" s="148">
        <f t="shared" si="11"/>
        <v>0</v>
      </c>
      <c r="J75" s="53"/>
    </row>
    <row r="76" spans="1:13" s="54" customFormat="1" ht="26.15" customHeight="1" x14ac:dyDescent="0.3">
      <c r="A76" s="50"/>
      <c r="B76" s="142"/>
      <c r="C76" s="143"/>
      <c r="D76" s="154" t="s">
        <v>105</v>
      </c>
      <c r="E76" s="145" t="s">
        <v>25</v>
      </c>
      <c r="F76" s="146">
        <v>1</v>
      </c>
      <c r="G76" s="146"/>
      <c r="H76" s="147"/>
      <c r="I76" s="148">
        <f t="shared" si="11"/>
        <v>0</v>
      </c>
      <c r="J76" s="53"/>
    </row>
    <row r="77" spans="1:13" ht="14.5" customHeight="1" x14ac:dyDescent="0.3">
      <c r="A77" s="23"/>
      <c r="B77" s="149"/>
      <c r="C77" s="150"/>
      <c r="D77" s="144" t="s">
        <v>61</v>
      </c>
      <c r="E77" s="145" t="s">
        <v>25</v>
      </c>
      <c r="F77" s="146">
        <v>1</v>
      </c>
      <c r="G77" s="146"/>
      <c r="H77" s="151"/>
      <c r="I77" s="148">
        <f t="shared" si="11"/>
        <v>0</v>
      </c>
      <c r="J77" s="24"/>
      <c r="K77" s="89"/>
      <c r="M77" s="89"/>
    </row>
    <row r="78" spans="1:13" ht="14.5" customHeight="1" x14ac:dyDescent="0.3">
      <c r="A78" s="23"/>
      <c r="B78" s="152"/>
      <c r="C78" s="153"/>
      <c r="D78" s="154" t="s">
        <v>101</v>
      </c>
      <c r="E78" s="157" t="s">
        <v>8</v>
      </c>
      <c r="F78" s="155"/>
      <c r="G78" s="155"/>
      <c r="H78" s="156"/>
      <c r="I78" s="148">
        <f t="shared" si="11"/>
        <v>0</v>
      </c>
      <c r="J78" s="24"/>
      <c r="K78" s="89"/>
      <c r="M78" s="89"/>
    </row>
    <row r="79" spans="1:13" ht="14.5" customHeight="1" x14ac:dyDescent="0.3">
      <c r="A79" s="23"/>
      <c r="B79" s="152"/>
      <c r="C79" s="153"/>
      <c r="D79" s="154" t="s">
        <v>102</v>
      </c>
      <c r="E79" s="157" t="s">
        <v>9</v>
      </c>
      <c r="F79" s="155">
        <v>1</v>
      </c>
      <c r="G79" s="155"/>
      <c r="H79" s="156"/>
      <c r="I79" s="148">
        <f t="shared" si="11"/>
        <v>0</v>
      </c>
      <c r="J79" s="24"/>
      <c r="K79" s="89"/>
      <c r="M79" s="89"/>
    </row>
    <row r="80" spans="1:13" ht="14.5" customHeight="1" x14ac:dyDescent="0.3">
      <c r="A80" s="23"/>
      <c r="B80" s="152"/>
      <c r="C80" s="153"/>
      <c r="D80" s="154" t="s">
        <v>103</v>
      </c>
      <c r="E80" s="157" t="s">
        <v>106</v>
      </c>
      <c r="F80" s="155">
        <v>1</v>
      </c>
      <c r="G80" s="155"/>
      <c r="H80" s="156"/>
      <c r="I80" s="148">
        <f t="shared" si="11"/>
        <v>0</v>
      </c>
      <c r="J80" s="24"/>
      <c r="K80" s="89"/>
      <c r="M80" s="89"/>
    </row>
    <row r="81" spans="1:13" ht="14.5" customHeight="1" x14ac:dyDescent="0.3">
      <c r="A81" s="23"/>
      <c r="B81" s="158"/>
      <c r="C81" s="159"/>
      <c r="D81" s="160" t="s">
        <v>229</v>
      </c>
      <c r="E81" s="161" t="s">
        <v>9</v>
      </c>
      <c r="F81" s="162">
        <v>1</v>
      </c>
      <c r="G81" s="162"/>
      <c r="H81" s="163"/>
      <c r="I81" s="164">
        <f t="shared" si="11"/>
        <v>0</v>
      </c>
      <c r="J81" s="24"/>
      <c r="K81" s="89"/>
      <c r="M81" s="89"/>
    </row>
    <row r="82" spans="1:13" s="13" customFormat="1" ht="15" customHeight="1" x14ac:dyDescent="0.3">
      <c r="A82" s="15"/>
      <c r="D82" s="77"/>
      <c r="E82" s="9"/>
      <c r="F82" s="9"/>
      <c r="G82" s="9"/>
      <c r="H82" s="78"/>
      <c r="I82" s="78"/>
      <c r="J82" s="45"/>
      <c r="K82" s="90"/>
      <c r="L82" s="90"/>
      <c r="M82" s="90"/>
    </row>
    <row r="83" spans="1:13" s="48" customFormat="1" ht="13" x14ac:dyDescent="0.3">
      <c r="A83" s="46"/>
      <c r="B83" s="26" t="s">
        <v>160</v>
      </c>
      <c r="C83" s="133"/>
      <c r="D83" s="27" t="s">
        <v>60</v>
      </c>
      <c r="E83" s="28"/>
      <c r="F83" s="29"/>
      <c r="G83" s="29"/>
      <c r="H83" s="30"/>
      <c r="I83" s="31">
        <f>SUM(I84:I92)</f>
        <v>0</v>
      </c>
      <c r="J83" s="47"/>
    </row>
    <row r="84" spans="1:13" s="54" customFormat="1" ht="26.15" customHeight="1" x14ac:dyDescent="0.3">
      <c r="A84" s="50"/>
      <c r="B84" s="142"/>
      <c r="C84" s="143"/>
      <c r="D84" s="154" t="s">
        <v>99</v>
      </c>
      <c r="E84" s="145" t="s">
        <v>25</v>
      </c>
      <c r="F84" s="146">
        <v>1</v>
      </c>
      <c r="G84" s="146"/>
      <c r="H84" s="147"/>
      <c r="I84" s="148">
        <f t="shared" ref="I84:I92" si="12">H84*G84</f>
        <v>0</v>
      </c>
      <c r="J84" s="53"/>
    </row>
    <row r="85" spans="1:13" s="54" customFormat="1" ht="26.15" customHeight="1" x14ac:dyDescent="0.3">
      <c r="A85" s="50"/>
      <c r="B85" s="142"/>
      <c r="C85" s="143"/>
      <c r="D85" s="154" t="s">
        <v>100</v>
      </c>
      <c r="E85" s="145" t="s">
        <v>25</v>
      </c>
      <c r="F85" s="146">
        <v>1</v>
      </c>
      <c r="G85" s="146"/>
      <c r="H85" s="147"/>
      <c r="I85" s="148">
        <f t="shared" si="12"/>
        <v>0</v>
      </c>
      <c r="J85" s="53"/>
    </row>
    <row r="86" spans="1:13" s="54" customFormat="1" ht="26.15" customHeight="1" x14ac:dyDescent="0.3">
      <c r="A86" s="50"/>
      <c r="B86" s="142"/>
      <c r="C86" s="143"/>
      <c r="D86" s="154" t="s">
        <v>104</v>
      </c>
      <c r="E86" s="145" t="s">
        <v>25</v>
      </c>
      <c r="F86" s="146">
        <v>1</v>
      </c>
      <c r="G86" s="146"/>
      <c r="H86" s="147"/>
      <c r="I86" s="148">
        <f t="shared" si="12"/>
        <v>0</v>
      </c>
      <c r="J86" s="53"/>
    </row>
    <row r="87" spans="1:13" s="54" customFormat="1" ht="26.15" customHeight="1" x14ac:dyDescent="0.3">
      <c r="A87" s="50"/>
      <c r="B87" s="142"/>
      <c r="C87" s="143"/>
      <c r="D87" s="154" t="s">
        <v>105</v>
      </c>
      <c r="E87" s="145" t="s">
        <v>25</v>
      </c>
      <c r="F87" s="146">
        <v>1</v>
      </c>
      <c r="G87" s="146"/>
      <c r="H87" s="147"/>
      <c r="I87" s="148">
        <f t="shared" si="12"/>
        <v>0</v>
      </c>
      <c r="J87" s="53"/>
    </row>
    <row r="88" spans="1:13" ht="14.5" customHeight="1" x14ac:dyDescent="0.3">
      <c r="A88" s="23"/>
      <c r="B88" s="149"/>
      <c r="C88" s="150"/>
      <c r="D88" s="144" t="s">
        <v>61</v>
      </c>
      <c r="E88" s="145" t="s">
        <v>25</v>
      </c>
      <c r="F88" s="146">
        <v>1</v>
      </c>
      <c r="G88" s="146"/>
      <c r="H88" s="151"/>
      <c r="I88" s="148">
        <f t="shared" si="12"/>
        <v>0</v>
      </c>
      <c r="J88" s="24"/>
      <c r="K88" s="89"/>
      <c r="M88" s="89"/>
    </row>
    <row r="89" spans="1:13" ht="14.5" customHeight="1" x14ac:dyDescent="0.3">
      <c r="A89" s="23"/>
      <c r="B89" s="152"/>
      <c r="C89" s="153"/>
      <c r="D89" s="154" t="s">
        <v>116</v>
      </c>
      <c r="E89" s="157" t="s">
        <v>8</v>
      </c>
      <c r="F89" s="155"/>
      <c r="G89" s="155"/>
      <c r="H89" s="156"/>
      <c r="I89" s="148">
        <f t="shared" si="12"/>
        <v>0</v>
      </c>
      <c r="J89" s="24"/>
      <c r="K89" s="89"/>
      <c r="M89" s="89"/>
    </row>
    <row r="90" spans="1:13" ht="14.5" customHeight="1" x14ac:dyDescent="0.3">
      <c r="A90" s="23"/>
      <c r="B90" s="152"/>
      <c r="C90" s="153"/>
      <c r="D90" s="154" t="s">
        <v>102</v>
      </c>
      <c r="E90" s="157" t="s">
        <v>9</v>
      </c>
      <c r="F90" s="155">
        <v>1</v>
      </c>
      <c r="G90" s="155"/>
      <c r="H90" s="156"/>
      <c r="I90" s="148">
        <f t="shared" si="12"/>
        <v>0</v>
      </c>
      <c r="J90" s="24"/>
      <c r="K90" s="89"/>
      <c r="M90" s="89"/>
    </row>
    <row r="91" spans="1:13" ht="14.5" customHeight="1" x14ac:dyDescent="0.3">
      <c r="A91" s="23"/>
      <c r="B91" s="152"/>
      <c r="C91" s="153"/>
      <c r="D91" s="154" t="s">
        <v>117</v>
      </c>
      <c r="E91" s="157" t="s">
        <v>106</v>
      </c>
      <c r="F91" s="155">
        <v>1</v>
      </c>
      <c r="G91" s="155"/>
      <c r="H91" s="156"/>
      <c r="I91" s="148">
        <f t="shared" si="12"/>
        <v>0</v>
      </c>
      <c r="J91" s="24"/>
      <c r="K91" s="89"/>
      <c r="M91" s="89"/>
    </row>
    <row r="92" spans="1:13" ht="14.5" customHeight="1" x14ac:dyDescent="0.3">
      <c r="A92" s="23"/>
      <c r="B92" s="158"/>
      <c r="C92" s="159"/>
      <c r="D92" s="160" t="s">
        <v>229</v>
      </c>
      <c r="E92" s="161" t="s">
        <v>9</v>
      </c>
      <c r="F92" s="162">
        <v>1</v>
      </c>
      <c r="G92" s="162"/>
      <c r="H92" s="163"/>
      <c r="I92" s="164">
        <f t="shared" si="12"/>
        <v>0</v>
      </c>
      <c r="J92" s="24"/>
      <c r="K92" s="89"/>
      <c r="M92" s="89"/>
    </row>
    <row r="93" spans="1:13" x14ac:dyDescent="0.3">
      <c r="A93" s="23"/>
      <c r="B93" s="77"/>
      <c r="C93" s="77"/>
      <c r="D93" s="77"/>
      <c r="E93" s="102"/>
      <c r="H93" s="78"/>
      <c r="I93" s="78"/>
      <c r="J93" s="24"/>
      <c r="K93" s="89"/>
    </row>
    <row r="94" spans="1:13" s="48" customFormat="1" ht="13" x14ac:dyDescent="0.3">
      <c r="A94" s="46"/>
      <c r="B94" s="26" t="s">
        <v>159</v>
      </c>
      <c r="C94" s="133"/>
      <c r="D94" s="27" t="s">
        <v>118</v>
      </c>
      <c r="E94" s="28"/>
      <c r="F94" s="29"/>
      <c r="G94" s="29"/>
      <c r="H94" s="30"/>
      <c r="I94" s="31">
        <f>SUM(I95:I97)</f>
        <v>0</v>
      </c>
      <c r="J94" s="47"/>
    </row>
    <row r="95" spans="1:13" x14ac:dyDescent="0.3">
      <c r="A95" s="23"/>
      <c r="B95" s="149"/>
      <c r="C95" s="150"/>
      <c r="D95" s="154" t="s">
        <v>119</v>
      </c>
      <c r="E95" s="145" t="s">
        <v>9</v>
      </c>
      <c r="F95" s="146">
        <v>1</v>
      </c>
      <c r="G95" s="146"/>
      <c r="H95" s="151"/>
      <c r="I95" s="148">
        <f t="shared" ref="I95:I96" si="13">H95*G95</f>
        <v>0</v>
      </c>
      <c r="J95" s="24"/>
      <c r="K95" s="89"/>
    </row>
    <row r="96" spans="1:13" x14ac:dyDescent="0.3">
      <c r="A96" s="23"/>
      <c r="B96" s="149"/>
      <c r="C96" s="150"/>
      <c r="D96" s="154" t="s">
        <v>231</v>
      </c>
      <c r="E96" s="145" t="s">
        <v>106</v>
      </c>
      <c r="F96" s="146">
        <v>1</v>
      </c>
      <c r="G96" s="146"/>
      <c r="H96" s="151"/>
      <c r="I96" s="148">
        <f t="shared" si="13"/>
        <v>0</v>
      </c>
      <c r="J96" s="24"/>
      <c r="K96" s="89"/>
    </row>
    <row r="97" spans="1:11" x14ac:dyDescent="0.3">
      <c r="A97" s="23"/>
      <c r="B97" s="158"/>
      <c r="C97" s="159"/>
      <c r="D97" s="160"/>
      <c r="E97" s="161"/>
      <c r="F97" s="162"/>
      <c r="G97" s="162"/>
      <c r="H97" s="163"/>
      <c r="I97" s="164"/>
      <c r="J97" s="24"/>
      <c r="K97" s="89"/>
    </row>
    <row r="98" spans="1:11" x14ac:dyDescent="0.3">
      <c r="A98" s="23"/>
      <c r="B98" s="77"/>
      <c r="C98" s="77"/>
      <c r="D98" s="77"/>
      <c r="E98" s="102"/>
      <c r="H98" s="78"/>
      <c r="I98" s="78"/>
      <c r="J98" s="24"/>
      <c r="K98" s="89"/>
    </row>
    <row r="99" spans="1:11" s="48" customFormat="1" ht="13" x14ac:dyDescent="0.3">
      <c r="A99" s="46"/>
      <c r="B99" s="26" t="s">
        <v>159</v>
      </c>
      <c r="C99" s="133"/>
      <c r="D99" s="27" t="s">
        <v>164</v>
      </c>
      <c r="E99" s="28"/>
      <c r="F99" s="29"/>
      <c r="G99" s="29"/>
      <c r="H99" s="30"/>
      <c r="I99" s="31">
        <f>SUM(I100:I103)</f>
        <v>0</v>
      </c>
      <c r="J99" s="47"/>
    </row>
    <row r="100" spans="1:11" x14ac:dyDescent="0.3">
      <c r="A100" s="23"/>
      <c r="B100" s="34"/>
      <c r="C100" s="135"/>
      <c r="D100" s="83" t="s">
        <v>168</v>
      </c>
      <c r="E100" s="36" t="s">
        <v>9</v>
      </c>
      <c r="F100" s="37">
        <v>1</v>
      </c>
      <c r="G100" s="37"/>
      <c r="H100" s="38"/>
      <c r="I100" s="39">
        <f t="shared" ref="I100:I103" si="14">H100*G100</f>
        <v>0</v>
      </c>
      <c r="J100" s="24"/>
      <c r="K100" s="89"/>
    </row>
    <row r="101" spans="1:11" x14ac:dyDescent="0.3">
      <c r="A101" s="23"/>
      <c r="B101" s="34"/>
      <c r="C101" s="135"/>
      <c r="D101" s="83" t="s">
        <v>169</v>
      </c>
      <c r="E101" s="36" t="s">
        <v>106</v>
      </c>
      <c r="F101" s="37">
        <v>1</v>
      </c>
      <c r="G101" s="37"/>
      <c r="H101" s="38"/>
      <c r="I101" s="39">
        <f t="shared" si="14"/>
        <v>0</v>
      </c>
      <c r="J101" s="24"/>
      <c r="K101" s="89"/>
    </row>
    <row r="102" spans="1:11" x14ac:dyDescent="0.3">
      <c r="A102" s="23"/>
      <c r="B102" s="82"/>
      <c r="C102" s="136"/>
      <c r="D102" s="83" t="s">
        <v>170</v>
      </c>
      <c r="E102" s="84" t="s">
        <v>9</v>
      </c>
      <c r="F102" s="85">
        <v>1</v>
      </c>
      <c r="G102" s="85"/>
      <c r="H102" s="86"/>
      <c r="I102" s="39">
        <f t="shared" si="14"/>
        <v>0</v>
      </c>
      <c r="J102" s="24"/>
      <c r="K102" s="89"/>
    </row>
    <row r="103" spans="1:11" x14ac:dyDescent="0.3">
      <c r="A103" s="23"/>
      <c r="B103" s="49"/>
      <c r="C103" s="137"/>
      <c r="D103" s="40" t="s">
        <v>171</v>
      </c>
      <c r="E103" s="41" t="s">
        <v>25</v>
      </c>
      <c r="F103" s="162">
        <v>4</v>
      </c>
      <c r="G103" s="42"/>
      <c r="H103" s="43"/>
      <c r="I103" s="44">
        <f t="shared" si="14"/>
        <v>0</v>
      </c>
      <c r="J103" s="24"/>
      <c r="K103" s="89"/>
    </row>
    <row r="104" spans="1:11" x14ac:dyDescent="0.3">
      <c r="A104" s="23"/>
      <c r="B104" s="77"/>
      <c r="C104" s="77"/>
      <c r="D104" s="77"/>
      <c r="E104" s="102"/>
      <c r="H104" s="78"/>
      <c r="I104" s="78"/>
      <c r="J104" s="24"/>
      <c r="K104" s="89"/>
    </row>
    <row r="105" spans="1:11" s="48" customFormat="1" ht="13" x14ac:dyDescent="0.3">
      <c r="A105" s="46"/>
      <c r="B105" s="26" t="s">
        <v>159</v>
      </c>
      <c r="C105" s="133"/>
      <c r="D105" s="27" t="s">
        <v>165</v>
      </c>
      <c r="E105" s="28"/>
      <c r="F105" s="29"/>
      <c r="G105" s="29"/>
      <c r="H105" s="30"/>
      <c r="I105" s="31">
        <f>SUM(I106:I107)</f>
        <v>0</v>
      </c>
      <c r="J105" s="47"/>
    </row>
    <row r="106" spans="1:11" x14ac:dyDescent="0.3">
      <c r="A106" s="23"/>
      <c r="B106" s="34"/>
      <c r="C106" s="135"/>
      <c r="D106" s="83" t="s">
        <v>166</v>
      </c>
      <c r="E106" s="36" t="s">
        <v>9</v>
      </c>
      <c r="F106" s="37">
        <v>1</v>
      </c>
      <c r="G106" s="37"/>
      <c r="H106" s="38"/>
      <c r="I106" s="39">
        <f t="shared" ref="I106:I107" si="15">H106*G106</f>
        <v>0</v>
      </c>
      <c r="J106" s="24"/>
      <c r="K106" s="89"/>
    </row>
    <row r="107" spans="1:11" x14ac:dyDescent="0.3">
      <c r="A107" s="23"/>
      <c r="B107" s="49"/>
      <c r="C107" s="137"/>
      <c r="D107" s="40" t="s">
        <v>167</v>
      </c>
      <c r="E107" s="41" t="s">
        <v>106</v>
      </c>
      <c r="F107" s="42">
        <v>1</v>
      </c>
      <c r="G107" s="42"/>
      <c r="H107" s="43"/>
      <c r="I107" s="44">
        <f t="shared" si="15"/>
        <v>0</v>
      </c>
      <c r="J107" s="24"/>
      <c r="K107" s="89"/>
    </row>
    <row r="108" spans="1:11" x14ac:dyDescent="0.3">
      <c r="A108" s="23"/>
      <c r="B108" s="77"/>
      <c r="C108" s="77"/>
      <c r="D108" s="77"/>
      <c r="E108" s="102"/>
      <c r="H108" s="78"/>
      <c r="I108" s="78"/>
      <c r="J108" s="24"/>
      <c r="K108" s="89"/>
    </row>
    <row r="109" spans="1:11" s="48" customFormat="1" ht="13" x14ac:dyDescent="0.3">
      <c r="A109" s="46"/>
      <c r="B109" s="26" t="s">
        <v>159</v>
      </c>
      <c r="C109" s="133"/>
      <c r="D109" s="27" t="s">
        <v>128</v>
      </c>
      <c r="E109" s="28"/>
      <c r="F109" s="29"/>
      <c r="G109" s="29"/>
      <c r="H109" s="30"/>
      <c r="I109" s="31">
        <f>SUM(I110:I117)</f>
        <v>0</v>
      </c>
      <c r="J109" s="47"/>
    </row>
    <row r="110" spans="1:11" x14ac:dyDescent="0.3">
      <c r="A110" s="23"/>
      <c r="B110" s="82"/>
      <c r="C110" s="136"/>
      <c r="D110" s="83" t="s">
        <v>130</v>
      </c>
      <c r="E110" s="84" t="s">
        <v>25</v>
      </c>
      <c r="F110" s="85">
        <v>12</v>
      </c>
      <c r="G110" s="85"/>
      <c r="H110" s="86"/>
      <c r="I110" s="39">
        <f t="shared" ref="I110:I116" si="16">H110*G110</f>
        <v>0</v>
      </c>
      <c r="J110" s="24"/>
      <c r="K110" s="89"/>
    </row>
    <row r="111" spans="1:11" x14ac:dyDescent="0.3">
      <c r="A111" s="23"/>
      <c r="B111" s="82"/>
      <c r="C111" s="136"/>
      <c r="D111" s="83" t="s">
        <v>131</v>
      </c>
      <c r="E111" s="84" t="s">
        <v>25</v>
      </c>
      <c r="F111" s="85">
        <v>12</v>
      </c>
      <c r="G111" s="85"/>
      <c r="H111" s="86"/>
      <c r="I111" s="39">
        <f t="shared" si="16"/>
        <v>0</v>
      </c>
      <c r="J111" s="24"/>
      <c r="K111" s="89"/>
    </row>
    <row r="112" spans="1:11" x14ac:dyDescent="0.3">
      <c r="A112" s="23"/>
      <c r="B112" s="82"/>
      <c r="C112" s="136"/>
      <c r="D112" s="83" t="s">
        <v>133</v>
      </c>
      <c r="E112" s="84" t="s">
        <v>25</v>
      </c>
      <c r="F112" s="85">
        <v>24</v>
      </c>
      <c r="G112" s="85"/>
      <c r="H112" s="86"/>
      <c r="I112" s="39">
        <f t="shared" si="16"/>
        <v>0</v>
      </c>
      <c r="J112" s="24"/>
      <c r="K112" s="89"/>
    </row>
    <row r="113" spans="1:11" x14ac:dyDescent="0.3">
      <c r="A113" s="23"/>
      <c r="B113" s="82"/>
      <c r="C113" s="136"/>
      <c r="D113" s="83" t="s">
        <v>136</v>
      </c>
      <c r="E113" s="84" t="s">
        <v>25</v>
      </c>
      <c r="F113" s="85">
        <v>2</v>
      </c>
      <c r="G113" s="85"/>
      <c r="H113" s="86"/>
      <c r="I113" s="39">
        <f t="shared" si="16"/>
        <v>0</v>
      </c>
      <c r="J113" s="24"/>
      <c r="K113" s="89"/>
    </row>
    <row r="114" spans="1:11" x14ac:dyDescent="0.3">
      <c r="A114" s="23"/>
      <c r="B114" s="82"/>
      <c r="C114" s="136"/>
      <c r="D114" s="83" t="s">
        <v>137</v>
      </c>
      <c r="E114" s="84" t="s">
        <v>25</v>
      </c>
      <c r="F114" s="85">
        <v>4</v>
      </c>
      <c r="G114" s="85"/>
      <c r="H114" s="86"/>
      <c r="I114" s="39">
        <f t="shared" si="16"/>
        <v>0</v>
      </c>
      <c r="J114" s="24"/>
      <c r="K114" s="89"/>
    </row>
    <row r="115" spans="1:11" x14ac:dyDescent="0.3">
      <c r="A115" s="23"/>
      <c r="B115" s="82"/>
      <c r="C115" s="136"/>
      <c r="D115" s="83" t="s">
        <v>138</v>
      </c>
      <c r="E115" s="84" t="s">
        <v>8</v>
      </c>
      <c r="F115" s="85">
        <f>12*50</f>
        <v>600</v>
      </c>
      <c r="G115" s="85"/>
      <c r="H115" s="86"/>
      <c r="I115" s="39">
        <f t="shared" si="16"/>
        <v>0</v>
      </c>
      <c r="J115" s="24"/>
      <c r="K115" s="89"/>
    </row>
    <row r="116" spans="1:11" x14ac:dyDescent="0.3">
      <c r="A116" s="23"/>
      <c r="B116" s="82"/>
      <c r="C116" s="136"/>
      <c r="D116" s="83" t="s">
        <v>138</v>
      </c>
      <c r="E116" s="84" t="s">
        <v>8</v>
      </c>
      <c r="F116" s="85">
        <f>12*90</f>
        <v>1080</v>
      </c>
      <c r="G116" s="85"/>
      <c r="H116" s="86"/>
      <c r="I116" s="39">
        <f t="shared" si="16"/>
        <v>0</v>
      </c>
      <c r="J116" s="24"/>
      <c r="K116" s="89"/>
    </row>
    <row r="117" spans="1:11" x14ac:dyDescent="0.3">
      <c r="A117" s="23"/>
      <c r="B117" s="49"/>
      <c r="C117" s="137"/>
      <c r="D117" s="40"/>
      <c r="E117" s="101"/>
      <c r="F117" s="42"/>
      <c r="G117" s="42"/>
      <c r="H117" s="43"/>
      <c r="I117" s="44"/>
      <c r="J117" s="24"/>
      <c r="K117" s="89"/>
    </row>
    <row r="118" spans="1:11" x14ac:dyDescent="0.3">
      <c r="A118" s="23"/>
      <c r="B118" s="77"/>
      <c r="C118" s="77"/>
      <c r="D118" s="77"/>
      <c r="E118" s="102"/>
      <c r="H118" s="78"/>
      <c r="I118" s="78"/>
      <c r="J118" s="24"/>
      <c r="K118" s="89"/>
    </row>
    <row r="119" spans="1:11" s="48" customFormat="1" ht="13" x14ac:dyDescent="0.3">
      <c r="A119" s="46"/>
      <c r="B119" s="139" t="s">
        <v>160</v>
      </c>
      <c r="C119" s="133"/>
      <c r="D119" s="27" t="s">
        <v>139</v>
      </c>
      <c r="E119" s="28"/>
      <c r="F119" s="29"/>
      <c r="G119" s="29"/>
      <c r="H119" s="30"/>
      <c r="I119" s="31">
        <f>SUM(H120:I143)</f>
        <v>0</v>
      </c>
      <c r="J119" s="47"/>
    </row>
    <row r="120" spans="1:11" x14ac:dyDescent="0.3">
      <c r="A120" s="23"/>
      <c r="B120" s="82"/>
      <c r="C120" s="136"/>
      <c r="D120" s="83" t="s">
        <v>140</v>
      </c>
      <c r="E120" s="84" t="s">
        <v>25</v>
      </c>
      <c r="F120" s="85">
        <v>4</v>
      </c>
      <c r="G120" s="85"/>
      <c r="H120" s="86"/>
      <c r="I120" s="39">
        <f t="shared" ref="I120:I142" si="17">H120*G120</f>
        <v>0</v>
      </c>
      <c r="J120" s="24"/>
      <c r="K120" s="89"/>
    </row>
    <row r="121" spans="1:11" x14ac:dyDescent="0.3">
      <c r="A121" s="23"/>
      <c r="B121" s="82"/>
      <c r="C121" s="136"/>
      <c r="D121" s="83" t="s">
        <v>141</v>
      </c>
      <c r="E121" s="84" t="s">
        <v>25</v>
      </c>
      <c r="F121" s="85">
        <v>4</v>
      </c>
      <c r="G121" s="85"/>
      <c r="H121" s="86"/>
      <c r="I121" s="39">
        <f t="shared" si="17"/>
        <v>0</v>
      </c>
      <c r="J121" s="24"/>
      <c r="K121" s="89"/>
    </row>
    <row r="122" spans="1:11" x14ac:dyDescent="0.3">
      <c r="A122" s="23"/>
      <c r="B122" s="82"/>
      <c r="C122" s="136"/>
      <c r="D122" s="83" t="s">
        <v>142</v>
      </c>
      <c r="E122" s="84" t="s">
        <v>25</v>
      </c>
      <c r="F122" s="85">
        <v>8</v>
      </c>
      <c r="G122" s="85"/>
      <c r="H122" s="86"/>
      <c r="I122" s="39">
        <f t="shared" si="17"/>
        <v>0</v>
      </c>
      <c r="J122" s="24"/>
      <c r="K122" s="89"/>
    </row>
    <row r="123" spans="1:11" x14ac:dyDescent="0.3">
      <c r="A123" s="23"/>
      <c r="B123" s="82"/>
      <c r="C123" s="136"/>
      <c r="D123" s="83" t="s">
        <v>143</v>
      </c>
      <c r="E123" s="84" t="s">
        <v>25</v>
      </c>
      <c r="F123" s="85">
        <v>8</v>
      </c>
      <c r="G123" s="85"/>
      <c r="H123" s="86"/>
      <c r="I123" s="39">
        <f t="shared" si="17"/>
        <v>0</v>
      </c>
      <c r="J123" s="24"/>
      <c r="K123" s="89"/>
    </row>
    <row r="124" spans="1:11" x14ac:dyDescent="0.3">
      <c r="A124" s="23"/>
      <c r="B124" s="82"/>
      <c r="C124" s="136"/>
      <c r="D124" s="83" t="s">
        <v>144</v>
      </c>
      <c r="E124" s="84" t="s">
        <v>25</v>
      </c>
      <c r="F124" s="85">
        <v>8</v>
      </c>
      <c r="G124" s="85"/>
      <c r="H124" s="86"/>
      <c r="I124" s="39">
        <f t="shared" si="17"/>
        <v>0</v>
      </c>
      <c r="J124" s="24"/>
      <c r="K124" s="89"/>
    </row>
    <row r="125" spans="1:11" x14ac:dyDescent="0.3">
      <c r="A125" s="23"/>
      <c r="B125" s="82"/>
      <c r="C125" s="136"/>
      <c r="D125" s="83" t="s">
        <v>145</v>
      </c>
      <c r="E125" s="84" t="s">
        <v>25</v>
      </c>
      <c r="F125" s="85">
        <v>4</v>
      </c>
      <c r="G125" s="85"/>
      <c r="H125" s="86"/>
      <c r="I125" s="39">
        <f t="shared" si="17"/>
        <v>0</v>
      </c>
      <c r="J125" s="24"/>
      <c r="K125" s="89"/>
    </row>
    <row r="126" spans="1:11" x14ac:dyDescent="0.3">
      <c r="A126" s="23"/>
      <c r="B126" s="82"/>
      <c r="C126" s="136"/>
      <c r="D126" s="83" t="s">
        <v>146</v>
      </c>
      <c r="E126" s="84" t="s">
        <v>25</v>
      </c>
      <c r="F126" s="85">
        <v>4</v>
      </c>
      <c r="G126" s="85"/>
      <c r="H126" s="86"/>
      <c r="I126" s="39">
        <f t="shared" si="17"/>
        <v>0</v>
      </c>
      <c r="J126" s="24"/>
      <c r="K126" s="89"/>
    </row>
    <row r="127" spans="1:11" x14ac:dyDescent="0.3">
      <c r="A127" s="23"/>
      <c r="B127" s="82"/>
      <c r="C127" s="136"/>
      <c r="D127" s="83" t="s">
        <v>147</v>
      </c>
      <c r="E127" s="84" t="s">
        <v>25</v>
      </c>
      <c r="F127" s="85">
        <v>8</v>
      </c>
      <c r="G127" s="85"/>
      <c r="H127" s="86"/>
      <c r="I127" s="39">
        <f t="shared" si="17"/>
        <v>0</v>
      </c>
      <c r="J127" s="24"/>
      <c r="K127" s="89"/>
    </row>
    <row r="128" spans="1:11" x14ac:dyDescent="0.3">
      <c r="A128" s="23"/>
      <c r="B128" s="82"/>
      <c r="C128" s="136"/>
      <c r="D128" s="83" t="s">
        <v>148</v>
      </c>
      <c r="E128" s="84" t="s">
        <v>25</v>
      </c>
      <c r="F128" s="85">
        <v>3</v>
      </c>
      <c r="G128" s="85"/>
      <c r="H128" s="86"/>
      <c r="I128" s="39">
        <f t="shared" si="17"/>
        <v>0</v>
      </c>
      <c r="J128" s="24"/>
      <c r="K128" s="89"/>
    </row>
    <row r="129" spans="1:11" x14ac:dyDescent="0.3">
      <c r="A129" s="23"/>
      <c r="B129" s="82"/>
      <c r="C129" s="136"/>
      <c r="D129" s="83" t="s">
        <v>149</v>
      </c>
      <c r="E129" s="84" t="s">
        <v>25</v>
      </c>
      <c r="F129" s="85">
        <v>3</v>
      </c>
      <c r="G129" s="85"/>
      <c r="H129" s="86"/>
      <c r="I129" s="39">
        <f t="shared" si="17"/>
        <v>0</v>
      </c>
      <c r="J129" s="24"/>
      <c r="K129" s="89"/>
    </row>
    <row r="130" spans="1:11" x14ac:dyDescent="0.3">
      <c r="A130" s="23"/>
      <c r="B130" s="82"/>
      <c r="C130" s="136"/>
      <c r="D130" s="83" t="s">
        <v>150</v>
      </c>
      <c r="E130" s="84" t="s">
        <v>25</v>
      </c>
      <c r="F130" s="85">
        <v>2</v>
      </c>
      <c r="G130" s="85"/>
      <c r="H130" s="86"/>
      <c r="I130" s="39">
        <f t="shared" si="17"/>
        <v>0</v>
      </c>
      <c r="J130" s="24"/>
      <c r="K130" s="89"/>
    </row>
    <row r="131" spans="1:11" x14ac:dyDescent="0.3">
      <c r="A131" s="23"/>
      <c r="B131" s="82"/>
      <c r="C131" s="136"/>
      <c r="D131" s="83" t="s">
        <v>151</v>
      </c>
      <c r="E131" s="84" t="s">
        <v>25</v>
      </c>
      <c r="F131" s="85">
        <v>4</v>
      </c>
      <c r="G131" s="85"/>
      <c r="H131" s="86"/>
      <c r="I131" s="39">
        <f t="shared" si="17"/>
        <v>0</v>
      </c>
      <c r="J131" s="24"/>
      <c r="K131" s="89"/>
    </row>
    <row r="132" spans="1:11" x14ac:dyDescent="0.3">
      <c r="A132" s="23"/>
      <c r="B132" s="82"/>
      <c r="C132" s="136"/>
      <c r="D132" s="83" t="s">
        <v>152</v>
      </c>
      <c r="E132" s="84" t="s">
        <v>25</v>
      </c>
      <c r="F132" s="85">
        <v>4</v>
      </c>
      <c r="G132" s="85"/>
      <c r="H132" s="86"/>
      <c r="I132" s="39">
        <f t="shared" si="17"/>
        <v>0</v>
      </c>
      <c r="J132" s="24"/>
      <c r="K132" s="89"/>
    </row>
    <row r="133" spans="1:11" x14ac:dyDescent="0.3">
      <c r="A133" s="23"/>
      <c r="B133" s="82"/>
      <c r="C133" s="136"/>
      <c r="D133" s="83" t="s">
        <v>153</v>
      </c>
      <c r="E133" s="84" t="s">
        <v>25</v>
      </c>
      <c r="F133" s="85">
        <v>4</v>
      </c>
      <c r="G133" s="85"/>
      <c r="H133" s="86"/>
      <c r="I133" s="39">
        <f t="shared" si="17"/>
        <v>0</v>
      </c>
      <c r="J133" s="24"/>
      <c r="K133" s="89"/>
    </row>
    <row r="134" spans="1:11" x14ac:dyDescent="0.3">
      <c r="A134" s="23"/>
      <c r="B134" s="82"/>
      <c r="C134" s="136"/>
      <c r="D134" s="83" t="s">
        <v>154</v>
      </c>
      <c r="E134" s="84" t="s">
        <v>25</v>
      </c>
      <c r="F134" s="85">
        <v>4</v>
      </c>
      <c r="G134" s="85"/>
      <c r="H134" s="86"/>
      <c r="I134" s="39">
        <f t="shared" si="17"/>
        <v>0</v>
      </c>
      <c r="J134" s="24"/>
      <c r="K134" s="89"/>
    </row>
    <row r="135" spans="1:11" x14ac:dyDescent="0.3">
      <c r="A135" s="23"/>
      <c r="B135" s="82"/>
      <c r="C135" s="136"/>
      <c r="D135" s="83" t="s">
        <v>155</v>
      </c>
      <c r="E135" s="84" t="s">
        <v>25</v>
      </c>
      <c r="F135" s="85">
        <v>2</v>
      </c>
      <c r="G135" s="85"/>
      <c r="H135" s="86"/>
      <c r="I135" s="39">
        <f t="shared" si="17"/>
        <v>0</v>
      </c>
      <c r="J135" s="24"/>
      <c r="K135" s="89"/>
    </row>
    <row r="136" spans="1:11" x14ac:dyDescent="0.3">
      <c r="A136" s="23"/>
      <c r="B136" s="82"/>
      <c r="C136" s="136"/>
      <c r="D136" s="83" t="s">
        <v>156</v>
      </c>
      <c r="E136" s="84" t="s">
        <v>25</v>
      </c>
      <c r="F136" s="85">
        <v>2</v>
      </c>
      <c r="G136" s="85"/>
      <c r="H136" s="86"/>
      <c r="I136" s="39">
        <f t="shared" si="17"/>
        <v>0</v>
      </c>
      <c r="J136" s="24"/>
      <c r="K136" s="89"/>
    </row>
    <row r="137" spans="1:11" x14ac:dyDescent="0.3">
      <c r="A137" s="23"/>
      <c r="B137" s="82"/>
      <c r="C137" s="136"/>
      <c r="D137" s="83" t="s">
        <v>157</v>
      </c>
      <c r="E137" s="84" t="s">
        <v>25</v>
      </c>
      <c r="F137" s="85">
        <v>8</v>
      </c>
      <c r="G137" s="85"/>
      <c r="H137" s="86"/>
      <c r="I137" s="39">
        <f t="shared" si="17"/>
        <v>0</v>
      </c>
      <c r="J137" s="24"/>
      <c r="K137" s="89"/>
    </row>
    <row r="138" spans="1:11" x14ac:dyDescent="0.3">
      <c r="A138" s="23"/>
      <c r="B138" s="82"/>
      <c r="C138" s="136"/>
      <c r="D138" s="83" t="s">
        <v>132</v>
      </c>
      <c r="E138" s="84" t="s">
        <v>25</v>
      </c>
      <c r="F138" s="85">
        <v>116</v>
      </c>
      <c r="G138" s="85"/>
      <c r="H138" s="86"/>
      <c r="I138" s="39">
        <f t="shared" si="17"/>
        <v>0</v>
      </c>
      <c r="J138" s="24"/>
      <c r="K138" s="89"/>
    </row>
    <row r="139" spans="1:11" x14ac:dyDescent="0.3">
      <c r="A139" s="23"/>
      <c r="B139" s="82"/>
      <c r="C139" s="136"/>
      <c r="D139" s="83" t="s">
        <v>134</v>
      </c>
      <c r="E139" s="84" t="s">
        <v>25</v>
      </c>
      <c r="F139" s="85">
        <v>16</v>
      </c>
      <c r="G139" s="85"/>
      <c r="H139" s="86"/>
      <c r="I139" s="39">
        <f t="shared" si="17"/>
        <v>0</v>
      </c>
      <c r="J139" s="24"/>
      <c r="K139" s="89"/>
    </row>
    <row r="140" spans="1:11" x14ac:dyDescent="0.3">
      <c r="A140" s="23"/>
      <c r="B140" s="82"/>
      <c r="C140" s="136"/>
      <c r="D140" s="83" t="s">
        <v>135</v>
      </c>
      <c r="E140" s="84" t="s">
        <v>25</v>
      </c>
      <c r="F140" s="85">
        <v>30</v>
      </c>
      <c r="G140" s="85"/>
      <c r="H140" s="86"/>
      <c r="I140" s="39">
        <f t="shared" si="17"/>
        <v>0</v>
      </c>
      <c r="J140" s="24"/>
      <c r="K140" s="89"/>
    </row>
    <row r="141" spans="1:11" x14ac:dyDescent="0.3">
      <c r="A141" s="23"/>
      <c r="B141" s="82"/>
      <c r="C141" s="136"/>
      <c r="D141" s="83" t="s">
        <v>138</v>
      </c>
      <c r="E141" s="84" t="s">
        <v>8</v>
      </c>
      <c r="F141" s="85">
        <f>12*60</f>
        <v>720</v>
      </c>
      <c r="G141" s="85"/>
      <c r="H141" s="86"/>
      <c r="I141" s="39">
        <f t="shared" si="17"/>
        <v>0</v>
      </c>
      <c r="J141" s="24"/>
      <c r="K141" s="89"/>
    </row>
    <row r="142" spans="1:11" x14ac:dyDescent="0.3">
      <c r="A142" s="23"/>
      <c r="B142" s="82"/>
      <c r="C142" s="136"/>
      <c r="D142" s="83" t="s">
        <v>138</v>
      </c>
      <c r="E142" s="84" t="s">
        <v>8</v>
      </c>
      <c r="F142" s="85">
        <f>12*90</f>
        <v>1080</v>
      </c>
      <c r="G142" s="85"/>
      <c r="H142" s="86"/>
      <c r="I142" s="39">
        <f t="shared" si="17"/>
        <v>0</v>
      </c>
      <c r="J142" s="24"/>
      <c r="K142" s="89"/>
    </row>
    <row r="143" spans="1:11" x14ac:dyDescent="0.3">
      <c r="A143" s="23"/>
      <c r="B143" s="49"/>
      <c r="C143" s="137"/>
      <c r="D143" s="40"/>
      <c r="E143" s="101"/>
      <c r="F143" s="42"/>
      <c r="G143" s="42"/>
      <c r="H143" s="43"/>
      <c r="I143" s="44"/>
      <c r="J143" s="24"/>
      <c r="K143" s="89"/>
    </row>
    <row r="144" spans="1:11" x14ac:dyDescent="0.3">
      <c r="A144" s="23"/>
      <c r="I144" s="1"/>
      <c r="J144" s="24"/>
    </row>
    <row r="145" spans="1:10" ht="15.5" x14ac:dyDescent="0.3">
      <c r="A145" s="71"/>
      <c r="B145" s="62"/>
      <c r="C145" s="62"/>
      <c r="D145" s="63"/>
      <c r="E145" s="64" t="s">
        <v>10</v>
      </c>
      <c r="F145" s="64"/>
      <c r="G145" s="64"/>
      <c r="H145" s="65"/>
      <c r="I145" s="66">
        <f>SUM(I14+I37+I44+I50+I58+I66+I72+I83+I94+I109+I119+I99+I105)</f>
        <v>0</v>
      </c>
      <c r="J145" s="24"/>
    </row>
    <row r="146" spans="1:10" x14ac:dyDescent="0.3">
      <c r="A146" s="71"/>
      <c r="B146" s="23"/>
      <c r="C146" s="23"/>
      <c r="E146" s="79" t="s">
        <v>11</v>
      </c>
      <c r="F146" s="79"/>
      <c r="G146" s="79"/>
      <c r="H146" s="80">
        <v>0.2</v>
      </c>
      <c r="I146" s="67">
        <f>H146*I145</f>
        <v>0</v>
      </c>
      <c r="J146" s="24"/>
    </row>
    <row r="147" spans="1:10" ht="15.5" x14ac:dyDescent="0.3">
      <c r="A147" s="71"/>
      <c r="B147" s="58"/>
      <c r="C147" s="58"/>
      <c r="D147" s="59"/>
      <c r="E147" s="68" t="s">
        <v>12</v>
      </c>
      <c r="F147" s="68"/>
      <c r="G147" s="68"/>
      <c r="H147" s="69"/>
      <c r="I147" s="70">
        <f>I146+I145</f>
        <v>0</v>
      </c>
      <c r="J147" s="24"/>
    </row>
    <row r="148" spans="1:10" x14ac:dyDescent="0.3">
      <c r="A148" s="58"/>
      <c r="B148" s="59"/>
      <c r="C148" s="59"/>
      <c r="D148" s="59"/>
      <c r="E148" s="81"/>
      <c r="F148" s="81"/>
      <c r="G148" s="81"/>
      <c r="H148" s="57"/>
      <c r="I148" s="60"/>
      <c r="J148" s="61"/>
    </row>
    <row r="151" spans="1:10" ht="15.5" x14ac:dyDescent="0.3">
      <c r="E151" s="64" t="s">
        <v>10</v>
      </c>
      <c r="F151" s="64"/>
      <c r="G151" s="64" t="s">
        <v>172</v>
      </c>
      <c r="H151" s="65"/>
      <c r="I151" s="66">
        <f>SUMIF(B14:B143,"T1",I14:I143)</f>
        <v>0</v>
      </c>
    </row>
    <row r="152" spans="1:10" ht="15.5" x14ac:dyDescent="0.3">
      <c r="E152" s="64" t="s">
        <v>10</v>
      </c>
      <c r="F152" s="64"/>
      <c r="G152" s="64" t="s">
        <v>173</v>
      </c>
      <c r="H152" s="65"/>
      <c r="I152" s="66">
        <f>SUMIF(B14:B143,"T1",I14:I143)</f>
        <v>0</v>
      </c>
    </row>
  </sheetData>
  <mergeCells count="4">
    <mergeCell ref="B4:I4"/>
    <mergeCell ref="E6:I6"/>
    <mergeCell ref="E10:I10"/>
    <mergeCell ref="B2:I2"/>
  </mergeCells>
  <pageMargins left="0.25" right="0.25" top="0.75" bottom="0.75" header="0.3" footer="0.3"/>
  <pageSetup paperSize="9" scale="8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B4F75-F294-4BEB-8C51-3E1CE44F4F71}">
  <sheetPr>
    <outlinePr summaryBelow="0"/>
    <pageSetUpPr fitToPage="1"/>
  </sheetPr>
  <dimension ref="A1:M55"/>
  <sheetViews>
    <sheetView zoomScale="70" zoomScaleNormal="70" zoomScalePageLayoutView="115" workbookViewId="0">
      <selection activeCell="D26" sqref="D26"/>
    </sheetView>
  </sheetViews>
  <sheetFormatPr baseColWidth="10" defaultColWidth="5" defaultRowHeight="12.5" x14ac:dyDescent="0.3"/>
  <cols>
    <col min="1" max="1" width="2" style="22" customWidth="1"/>
    <col min="2" max="2" width="10.08203125" style="22" customWidth="1"/>
    <col min="3" max="3" width="6.58203125" style="22" customWidth="1"/>
    <col min="4" max="4" width="103.08203125" style="22" bestFit="1" customWidth="1"/>
    <col min="5" max="6" width="8.58203125" style="9" customWidth="1"/>
    <col min="7" max="7" width="8.08203125" style="9" customWidth="1"/>
    <col min="8" max="8" width="10.58203125" style="1" customWidth="1"/>
    <col min="9" max="9" width="10.58203125" style="12" customWidth="1"/>
    <col min="10" max="10" width="2.5" style="22" customWidth="1"/>
    <col min="11" max="11" width="5" style="22"/>
    <col min="12" max="12" width="6.5" style="22" customWidth="1"/>
    <col min="13" max="14" width="5" style="22"/>
    <col min="15" max="15" width="7.58203125" style="22" bestFit="1" customWidth="1"/>
    <col min="16" max="16" width="5.33203125" style="22" bestFit="1" customWidth="1"/>
    <col min="17" max="16384" width="5" style="22"/>
  </cols>
  <sheetData>
    <row r="1" spans="1:11" x14ac:dyDescent="0.3">
      <c r="A1" s="16"/>
      <c r="B1" s="17"/>
      <c r="C1" s="17"/>
      <c r="D1" s="17"/>
      <c r="E1" s="18"/>
      <c r="F1" s="18"/>
      <c r="G1" s="18"/>
      <c r="H1" s="19"/>
      <c r="I1" s="20"/>
      <c r="J1" s="21"/>
    </row>
    <row r="2" spans="1:11" ht="50.15" customHeight="1" x14ac:dyDescent="0.3">
      <c r="A2" s="23"/>
      <c r="B2" s="236" t="s">
        <v>18</v>
      </c>
      <c r="C2" s="236"/>
      <c r="D2" s="236"/>
      <c r="E2" s="236"/>
      <c r="F2" s="236"/>
      <c r="G2" s="236"/>
      <c r="H2" s="236"/>
      <c r="I2" s="236"/>
      <c r="J2" s="24"/>
    </row>
    <row r="3" spans="1:11" ht="4.4000000000000004" customHeight="1" x14ac:dyDescent="0.3">
      <c r="A3" s="23"/>
      <c r="B3" s="72"/>
      <c r="C3" s="72"/>
      <c r="D3" s="72"/>
      <c r="E3" s="73"/>
      <c r="F3" s="73"/>
      <c r="G3" s="73"/>
      <c r="H3" s="74"/>
      <c r="I3" s="75"/>
      <c r="J3" s="24"/>
    </row>
    <row r="4" spans="1:11" ht="27.65" customHeight="1" x14ac:dyDescent="0.3">
      <c r="A4" s="23"/>
      <c r="B4" s="237" t="s">
        <v>22</v>
      </c>
      <c r="C4" s="237"/>
      <c r="D4" s="237"/>
      <c r="E4" s="237"/>
      <c r="F4" s="237"/>
      <c r="G4" s="237"/>
      <c r="H4" s="237"/>
      <c r="I4" s="237"/>
      <c r="J4" s="24"/>
    </row>
    <row r="5" spans="1:11" ht="5.5" customHeight="1" x14ac:dyDescent="0.3">
      <c r="A5" s="23"/>
      <c r="D5" s="76"/>
      <c r="J5" s="24"/>
    </row>
    <row r="6" spans="1:11" x14ac:dyDescent="0.3">
      <c r="A6" s="23"/>
      <c r="D6" s="76" t="s">
        <v>0</v>
      </c>
      <c r="E6" s="228"/>
      <c r="F6" s="229"/>
      <c r="G6" s="229"/>
      <c r="H6" s="229"/>
      <c r="I6" s="230"/>
      <c r="J6" s="24"/>
    </row>
    <row r="7" spans="1:11" ht="5.5" customHeight="1" x14ac:dyDescent="0.3">
      <c r="A7" s="23"/>
      <c r="D7" s="76"/>
      <c r="J7" s="24"/>
    </row>
    <row r="8" spans="1:11" x14ac:dyDescent="0.3">
      <c r="A8" s="23"/>
      <c r="D8" s="76" t="s">
        <v>1</v>
      </c>
      <c r="E8" s="14"/>
      <c r="F8" s="104"/>
      <c r="H8" s="76" t="s">
        <v>14</v>
      </c>
      <c r="I8" s="14"/>
      <c r="J8" s="24"/>
    </row>
    <row r="9" spans="1:11" ht="5.5" customHeight="1" x14ac:dyDescent="0.3">
      <c r="A9" s="23"/>
      <c r="D9" s="76"/>
      <c r="J9" s="24"/>
    </row>
    <row r="10" spans="1:11" ht="36.65" customHeight="1" x14ac:dyDescent="0.3">
      <c r="A10" s="23"/>
      <c r="D10" s="76" t="s">
        <v>2</v>
      </c>
      <c r="E10" s="231"/>
      <c r="F10" s="232"/>
      <c r="G10" s="232"/>
      <c r="H10" s="232"/>
      <c r="I10" s="233"/>
      <c r="J10" s="24"/>
    </row>
    <row r="11" spans="1:11" x14ac:dyDescent="0.3">
      <c r="A11" s="23"/>
      <c r="J11" s="24"/>
    </row>
    <row r="12" spans="1:11" s="4" customFormat="1" ht="38.15" customHeight="1" x14ac:dyDescent="0.3">
      <c r="A12" s="5"/>
      <c r="B12" s="2" t="s">
        <v>161</v>
      </c>
      <c r="C12" s="3" t="s">
        <v>3</v>
      </c>
      <c r="D12" s="3" t="s">
        <v>4</v>
      </c>
      <c r="E12" s="10" t="s">
        <v>5</v>
      </c>
      <c r="F12" s="11" t="s">
        <v>97</v>
      </c>
      <c r="G12" s="11" t="s">
        <v>15</v>
      </c>
      <c r="H12" s="7" t="s">
        <v>6</v>
      </c>
      <c r="I12" s="8" t="s">
        <v>7</v>
      </c>
      <c r="J12" s="6"/>
    </row>
    <row r="13" spans="1:11" s="33" customFormat="1" ht="20.5" customHeight="1" x14ac:dyDescent="0.3">
      <c r="A13" s="25"/>
      <c r="B13" s="92"/>
      <c r="C13" s="128"/>
      <c r="D13" s="93" t="s">
        <v>21</v>
      </c>
      <c r="E13" s="94"/>
      <c r="F13" s="95"/>
      <c r="G13" s="95"/>
      <c r="H13" s="96"/>
      <c r="I13" s="97"/>
      <c r="J13" s="32"/>
    </row>
    <row r="14" spans="1:11" s="48" customFormat="1" ht="13" x14ac:dyDescent="0.3">
      <c r="A14" s="46"/>
      <c r="B14" s="26" t="s">
        <v>160</v>
      </c>
      <c r="C14" s="129"/>
      <c r="D14" s="27" t="s">
        <v>36</v>
      </c>
      <c r="E14" s="28"/>
      <c r="F14" s="29"/>
      <c r="G14" s="29"/>
      <c r="H14" s="30"/>
      <c r="I14" s="31">
        <f>SUM(I15:I18)</f>
        <v>0</v>
      </c>
      <c r="J14" s="47"/>
    </row>
    <row r="15" spans="1:11" x14ac:dyDescent="0.3">
      <c r="A15" s="23"/>
      <c r="B15" s="34"/>
      <c r="C15" s="35"/>
      <c r="D15" s="99" t="s">
        <v>23</v>
      </c>
      <c r="E15" s="36" t="s">
        <v>9</v>
      </c>
      <c r="F15" s="37">
        <v>6</v>
      </c>
      <c r="G15" s="37"/>
      <c r="H15" s="38"/>
      <c r="I15" s="39">
        <f>H15*G15</f>
        <v>0</v>
      </c>
      <c r="J15" s="24"/>
      <c r="K15" s="48"/>
    </row>
    <row r="16" spans="1:11" x14ac:dyDescent="0.3">
      <c r="A16" s="23"/>
      <c r="B16" s="82"/>
      <c r="C16" s="83"/>
      <c r="D16" s="98" t="s">
        <v>26</v>
      </c>
      <c r="E16" s="36" t="s">
        <v>9</v>
      </c>
      <c r="F16" s="37">
        <v>6</v>
      </c>
      <c r="G16" s="37"/>
      <c r="H16" s="86"/>
      <c r="I16" s="39">
        <f>H16*G16</f>
        <v>0</v>
      </c>
      <c r="J16" s="24"/>
      <c r="K16" s="48"/>
    </row>
    <row r="17" spans="1:13" x14ac:dyDescent="0.3">
      <c r="A17" s="23"/>
      <c r="B17" s="82"/>
      <c r="C17" s="83"/>
      <c r="D17" s="83" t="s">
        <v>24</v>
      </c>
      <c r="E17" s="36" t="s">
        <v>25</v>
      </c>
      <c r="F17" s="37">
        <v>6</v>
      </c>
      <c r="G17" s="37"/>
      <c r="H17" s="86"/>
      <c r="I17" s="39">
        <f>H17*G17</f>
        <v>0</v>
      </c>
      <c r="J17" s="24"/>
      <c r="K17" s="48"/>
    </row>
    <row r="18" spans="1:13" x14ac:dyDescent="0.3">
      <c r="A18" s="23"/>
      <c r="B18" s="49"/>
      <c r="C18" s="40"/>
      <c r="D18" s="40" t="s">
        <v>19</v>
      </c>
      <c r="E18" s="41" t="s">
        <v>9</v>
      </c>
      <c r="F18" s="42">
        <v>1</v>
      </c>
      <c r="G18" s="88"/>
      <c r="H18" s="43"/>
      <c r="I18" s="44">
        <f>H18*G18</f>
        <v>0</v>
      </c>
      <c r="J18" s="24"/>
      <c r="K18" s="48"/>
    </row>
    <row r="19" spans="1:13" s="13" customFormat="1" ht="15" customHeight="1" x14ac:dyDescent="0.3">
      <c r="A19" s="15"/>
      <c r="D19" s="77"/>
      <c r="E19" s="9"/>
      <c r="F19" s="9"/>
      <c r="G19" s="9"/>
      <c r="H19" s="78"/>
      <c r="I19" s="78"/>
      <c r="J19" s="45"/>
      <c r="K19" s="48"/>
    </row>
    <row r="20" spans="1:13" s="48" customFormat="1" ht="13" x14ac:dyDescent="0.3">
      <c r="A20" s="46"/>
      <c r="B20" s="26" t="s">
        <v>159</v>
      </c>
      <c r="C20" s="129"/>
      <c r="D20" s="27" t="s">
        <v>28</v>
      </c>
      <c r="E20" s="28"/>
      <c r="F20" s="29"/>
      <c r="G20" s="29"/>
      <c r="H20" s="30"/>
      <c r="I20" s="31">
        <f>SUM(I21:I26)</f>
        <v>0</v>
      </c>
      <c r="J20" s="47"/>
    </row>
    <row r="21" spans="1:13" x14ac:dyDescent="0.3">
      <c r="A21" s="23"/>
      <c r="B21" s="34"/>
      <c r="C21" s="35"/>
      <c r="D21" s="35" t="s">
        <v>29</v>
      </c>
      <c r="E21" s="36" t="s">
        <v>8</v>
      </c>
      <c r="F21" s="37">
        <v>120</v>
      </c>
      <c r="G21" s="37"/>
      <c r="H21" s="38"/>
      <c r="I21" s="39">
        <f t="shared" ref="I21:I26" si="0">H21*G21</f>
        <v>0</v>
      </c>
      <c r="J21" s="24"/>
      <c r="K21" s="48"/>
    </row>
    <row r="22" spans="1:13" x14ac:dyDescent="0.3">
      <c r="A22" s="23"/>
      <c r="B22" s="34"/>
      <c r="C22" s="35"/>
      <c r="D22" s="35" t="s">
        <v>33</v>
      </c>
      <c r="E22" s="36" t="s">
        <v>8</v>
      </c>
      <c r="F22" s="37">
        <v>2</v>
      </c>
      <c r="G22" s="37"/>
      <c r="H22" s="38"/>
      <c r="I22" s="39">
        <f t="shared" si="0"/>
        <v>0</v>
      </c>
      <c r="J22" s="24"/>
      <c r="K22" s="48"/>
    </row>
    <row r="23" spans="1:13" x14ac:dyDescent="0.3">
      <c r="A23" s="23"/>
      <c r="B23" s="34"/>
      <c r="C23" s="83"/>
      <c r="D23" s="83" t="s">
        <v>30</v>
      </c>
      <c r="E23" s="84" t="s">
        <v>31</v>
      </c>
      <c r="F23" s="85">
        <f>1.2*(F21+F22)</f>
        <v>146.4</v>
      </c>
      <c r="G23" s="85"/>
      <c r="H23" s="38"/>
      <c r="I23" s="87">
        <f t="shared" si="0"/>
        <v>0</v>
      </c>
      <c r="J23" s="24"/>
      <c r="K23" s="48"/>
    </row>
    <row r="24" spans="1:13" s="48" customFormat="1" x14ac:dyDescent="0.3">
      <c r="A24" s="46"/>
      <c r="B24" s="34"/>
      <c r="C24" s="83"/>
      <c r="D24" s="83" t="s">
        <v>32</v>
      </c>
      <c r="E24" s="84" t="s">
        <v>25</v>
      </c>
      <c r="F24" s="85">
        <v>8</v>
      </c>
      <c r="G24" s="138"/>
      <c r="H24" s="38"/>
      <c r="I24" s="87">
        <f t="shared" si="0"/>
        <v>0</v>
      </c>
      <c r="J24" s="47"/>
    </row>
    <row r="25" spans="1:13" s="48" customFormat="1" x14ac:dyDescent="0.3">
      <c r="A25" s="46"/>
      <c r="B25" s="34"/>
      <c r="C25" s="83"/>
      <c r="D25" s="83" t="s">
        <v>35</v>
      </c>
      <c r="E25" s="84" t="s">
        <v>25</v>
      </c>
      <c r="F25" s="85">
        <v>2</v>
      </c>
      <c r="G25" s="138"/>
      <c r="H25" s="38"/>
      <c r="I25" s="87">
        <f t="shared" si="0"/>
        <v>0</v>
      </c>
      <c r="J25" s="47"/>
    </row>
    <row r="26" spans="1:13" s="48" customFormat="1" x14ac:dyDescent="0.3">
      <c r="A26" s="46"/>
      <c r="B26" s="49"/>
      <c r="C26" s="40"/>
      <c r="D26" s="100" t="s">
        <v>34</v>
      </c>
      <c r="E26" s="41" t="s">
        <v>9</v>
      </c>
      <c r="F26" s="42">
        <v>2</v>
      </c>
      <c r="G26" s="88"/>
      <c r="H26" s="43"/>
      <c r="I26" s="44">
        <f t="shared" si="0"/>
        <v>0</v>
      </c>
      <c r="J26" s="47"/>
    </row>
    <row r="27" spans="1:13" s="13" customFormat="1" ht="15" customHeight="1" x14ac:dyDescent="0.3">
      <c r="A27" s="15"/>
      <c r="D27" s="77"/>
      <c r="E27" s="9"/>
      <c r="F27" s="9"/>
      <c r="G27" s="9"/>
      <c r="H27" s="78"/>
      <c r="I27" s="78"/>
      <c r="J27" s="45"/>
      <c r="M27" s="90"/>
    </row>
    <row r="28" spans="1:13" s="48" customFormat="1" ht="13" x14ac:dyDescent="0.3">
      <c r="A28" s="46"/>
      <c r="B28" s="26" t="s">
        <v>159</v>
      </c>
      <c r="C28" s="129"/>
      <c r="D28" s="27" t="s">
        <v>37</v>
      </c>
      <c r="E28" s="28"/>
      <c r="F28" s="29"/>
      <c r="G28" s="29"/>
      <c r="H28" s="30"/>
      <c r="I28" s="31">
        <f>SUM(I29:I36)</f>
        <v>0</v>
      </c>
      <c r="J28" s="47"/>
    </row>
    <row r="29" spans="1:13" s="54" customFormat="1" ht="13" x14ac:dyDescent="0.3">
      <c r="A29" s="50"/>
      <c r="B29" s="51"/>
      <c r="C29" s="130"/>
      <c r="D29" s="35" t="s">
        <v>38</v>
      </c>
      <c r="E29" s="55" t="s">
        <v>25</v>
      </c>
      <c r="F29" s="37">
        <v>8</v>
      </c>
      <c r="G29" s="37"/>
      <c r="H29" s="52"/>
      <c r="I29" s="39">
        <f t="shared" ref="I29:I36" si="1">H29*G29</f>
        <v>0</v>
      </c>
      <c r="J29" s="53"/>
    </row>
    <row r="30" spans="1:13" ht="14.5" customHeight="1" x14ac:dyDescent="0.3">
      <c r="A30" s="23"/>
      <c r="B30" s="34"/>
      <c r="C30" s="35"/>
      <c r="D30" s="35" t="s">
        <v>39</v>
      </c>
      <c r="E30" s="55" t="s">
        <v>25</v>
      </c>
      <c r="F30" s="37">
        <v>16</v>
      </c>
      <c r="G30" s="37"/>
      <c r="H30" s="38"/>
      <c r="I30" s="39">
        <f t="shared" si="1"/>
        <v>0</v>
      </c>
      <c r="J30" s="24"/>
      <c r="K30" s="54"/>
      <c r="M30" s="89"/>
    </row>
    <row r="31" spans="1:13" ht="13" x14ac:dyDescent="0.3">
      <c r="A31" s="23"/>
      <c r="B31" s="34"/>
      <c r="C31" s="35"/>
      <c r="D31" s="35" t="s">
        <v>40</v>
      </c>
      <c r="E31" s="36" t="s">
        <v>9</v>
      </c>
      <c r="F31" s="37">
        <v>1</v>
      </c>
      <c r="G31" s="37"/>
      <c r="H31" s="38"/>
      <c r="I31" s="39">
        <f t="shared" si="1"/>
        <v>0</v>
      </c>
      <c r="J31" s="24"/>
      <c r="K31" s="54"/>
    </row>
    <row r="32" spans="1:13" ht="13" x14ac:dyDescent="0.3">
      <c r="A32" s="23"/>
      <c r="B32" s="82"/>
      <c r="C32" s="83"/>
      <c r="D32" s="35" t="s">
        <v>92</v>
      </c>
      <c r="E32" s="36" t="s">
        <v>8</v>
      </c>
      <c r="F32" s="85">
        <v>30</v>
      </c>
      <c r="G32" s="85"/>
      <c r="H32" s="86"/>
      <c r="I32" s="87">
        <f t="shared" si="1"/>
        <v>0</v>
      </c>
      <c r="J32" s="24"/>
      <c r="K32" s="54"/>
    </row>
    <row r="33" spans="1:11" ht="13" x14ac:dyDescent="0.3">
      <c r="A33" s="23"/>
      <c r="B33" s="82"/>
      <c r="C33" s="83"/>
      <c r="D33" s="35" t="s">
        <v>42</v>
      </c>
      <c r="E33" s="36" t="s">
        <v>8</v>
      </c>
      <c r="F33" s="85">
        <v>16</v>
      </c>
      <c r="G33" s="85"/>
      <c r="H33" s="86"/>
      <c r="I33" s="87">
        <f t="shared" si="1"/>
        <v>0</v>
      </c>
      <c r="J33" s="24"/>
      <c r="K33" s="54"/>
    </row>
    <row r="34" spans="1:11" ht="13" x14ac:dyDescent="0.3">
      <c r="A34" s="23"/>
      <c r="B34" s="82"/>
      <c r="C34" s="83"/>
      <c r="D34" s="83" t="s">
        <v>30</v>
      </c>
      <c r="E34" s="36" t="s">
        <v>31</v>
      </c>
      <c r="F34" s="85">
        <f>1.2*(F32+F33)</f>
        <v>55.199999999999996</v>
      </c>
      <c r="G34" s="85"/>
      <c r="H34" s="86"/>
      <c r="I34" s="87">
        <f t="shared" si="1"/>
        <v>0</v>
      </c>
      <c r="J34" s="24"/>
      <c r="K34" s="54"/>
    </row>
    <row r="35" spans="1:11" ht="13" x14ac:dyDescent="0.3">
      <c r="A35" s="23"/>
      <c r="B35" s="82"/>
      <c r="C35" s="83"/>
      <c r="D35" s="83" t="s">
        <v>41</v>
      </c>
      <c r="E35" s="36" t="s">
        <v>9</v>
      </c>
      <c r="F35" s="85">
        <v>1</v>
      </c>
      <c r="G35" s="85"/>
      <c r="H35" s="86"/>
      <c r="I35" s="87">
        <f t="shared" si="1"/>
        <v>0</v>
      </c>
      <c r="J35" s="24"/>
      <c r="K35" s="54"/>
    </row>
    <row r="36" spans="1:11" ht="13" x14ac:dyDescent="0.3">
      <c r="A36" s="23"/>
      <c r="B36" s="49"/>
      <c r="C36" s="40"/>
      <c r="D36" s="40" t="s">
        <v>43</v>
      </c>
      <c r="E36" s="41" t="s">
        <v>9</v>
      </c>
      <c r="F36" s="42">
        <v>1</v>
      </c>
      <c r="G36" s="42"/>
      <c r="H36" s="43"/>
      <c r="I36" s="44">
        <f t="shared" si="1"/>
        <v>0</v>
      </c>
      <c r="J36" s="24"/>
      <c r="K36" s="54"/>
    </row>
    <row r="37" spans="1:11" s="13" customFormat="1" ht="15" customHeight="1" x14ac:dyDescent="0.3">
      <c r="A37" s="15"/>
      <c r="D37" s="77"/>
      <c r="E37" s="9"/>
      <c r="F37" s="9"/>
      <c r="G37" s="9"/>
      <c r="H37" s="78"/>
      <c r="I37" s="78"/>
      <c r="J37" s="45"/>
      <c r="K37" s="54"/>
    </row>
    <row r="38" spans="1:11" s="48" customFormat="1" ht="13" x14ac:dyDescent="0.3">
      <c r="A38" s="46"/>
      <c r="B38" s="26" t="s">
        <v>159</v>
      </c>
      <c r="C38" s="129"/>
      <c r="D38" s="27" t="s">
        <v>44</v>
      </c>
      <c r="E38" s="28"/>
      <c r="F38" s="29"/>
      <c r="G38" s="29"/>
      <c r="H38" s="30"/>
      <c r="I38" s="31">
        <f>SUM(I39:I39)</f>
        <v>0</v>
      </c>
      <c r="J38" s="47"/>
      <c r="K38" s="54"/>
    </row>
    <row r="39" spans="1:11" ht="13" x14ac:dyDescent="0.3">
      <c r="A39" s="23"/>
      <c r="B39" s="49"/>
      <c r="C39" s="40"/>
      <c r="D39" s="40" t="s">
        <v>45</v>
      </c>
      <c r="E39" s="41" t="s">
        <v>9</v>
      </c>
      <c r="F39" s="91">
        <v>1</v>
      </c>
      <c r="G39" s="91"/>
      <c r="H39" s="43"/>
      <c r="I39" s="44">
        <f>H39*G39</f>
        <v>0</v>
      </c>
      <c r="J39" s="24"/>
      <c r="K39" s="54"/>
    </row>
    <row r="40" spans="1:11" s="13" customFormat="1" ht="15" customHeight="1" x14ac:dyDescent="0.3">
      <c r="A40" s="15"/>
      <c r="D40" s="77"/>
      <c r="E40" s="9"/>
      <c r="F40" s="9"/>
      <c r="G40" s="9"/>
      <c r="H40" s="78"/>
      <c r="I40" s="78"/>
      <c r="J40" s="45"/>
      <c r="K40" s="54"/>
    </row>
    <row r="41" spans="1:11" s="48" customFormat="1" ht="13" x14ac:dyDescent="0.3">
      <c r="A41" s="46"/>
      <c r="B41" s="26" t="s">
        <v>159</v>
      </c>
      <c r="C41" s="129"/>
      <c r="D41" s="27" t="s">
        <v>174</v>
      </c>
      <c r="E41" s="28"/>
      <c r="F41" s="29"/>
      <c r="G41" s="29"/>
      <c r="H41" s="30"/>
      <c r="I41" s="31">
        <f>SUM(I42:I42)</f>
        <v>0</v>
      </c>
      <c r="J41" s="47"/>
      <c r="K41" s="54"/>
    </row>
    <row r="42" spans="1:11" ht="13" x14ac:dyDescent="0.3">
      <c r="A42" s="23"/>
      <c r="B42" s="49"/>
      <c r="C42" s="40"/>
      <c r="D42" s="40" t="s">
        <v>175</v>
      </c>
      <c r="E42" s="41" t="s">
        <v>9</v>
      </c>
      <c r="F42" s="91">
        <v>1</v>
      </c>
      <c r="G42" s="91"/>
      <c r="H42" s="43"/>
      <c r="I42" s="44">
        <f>H42*G42</f>
        <v>0</v>
      </c>
      <c r="J42" s="24"/>
      <c r="K42" s="54"/>
    </row>
    <row r="44" spans="1:11" s="48" customFormat="1" ht="13" x14ac:dyDescent="0.3">
      <c r="A44" s="46"/>
      <c r="B44" s="26" t="s">
        <v>159</v>
      </c>
      <c r="C44" s="129"/>
      <c r="D44" s="27" t="s">
        <v>20</v>
      </c>
      <c r="E44" s="28"/>
      <c r="F44" s="29"/>
      <c r="G44" s="29"/>
      <c r="H44" s="30"/>
      <c r="I44" s="31">
        <f>SUM(I45:I47)</f>
        <v>0</v>
      </c>
      <c r="J44" s="47"/>
    </row>
    <row r="45" spans="1:11" x14ac:dyDescent="0.3">
      <c r="A45" s="23"/>
      <c r="B45" s="34"/>
      <c r="C45" s="35"/>
      <c r="D45" s="99" t="s">
        <v>162</v>
      </c>
      <c r="E45" s="36" t="s">
        <v>9</v>
      </c>
      <c r="F45" s="37">
        <v>1</v>
      </c>
      <c r="G45" s="37"/>
      <c r="H45" s="38"/>
      <c r="I45" s="39">
        <f t="shared" ref="I45:I47" si="2">H45*G45</f>
        <v>0</v>
      </c>
      <c r="J45" s="24"/>
    </row>
    <row r="46" spans="1:11" x14ac:dyDescent="0.3">
      <c r="A46" s="23"/>
      <c r="B46" s="82"/>
      <c r="C46" s="83"/>
      <c r="D46" s="98" t="s">
        <v>163</v>
      </c>
      <c r="E46" s="84" t="s">
        <v>9</v>
      </c>
      <c r="F46" s="85">
        <v>1</v>
      </c>
      <c r="G46" s="85"/>
      <c r="H46" s="86"/>
      <c r="I46" s="39">
        <f t="shared" ref="I46" si="3">H46*G46</f>
        <v>0</v>
      </c>
      <c r="J46" s="24"/>
    </row>
    <row r="47" spans="1:11" x14ac:dyDescent="0.3">
      <c r="A47" s="23"/>
      <c r="B47" s="49"/>
      <c r="C47" s="40"/>
      <c r="D47" s="40" t="s">
        <v>48</v>
      </c>
      <c r="E47" s="41" t="s">
        <v>9</v>
      </c>
      <c r="F47" s="42">
        <v>1</v>
      </c>
      <c r="G47" s="42"/>
      <c r="H47" s="43"/>
      <c r="I47" s="44">
        <f t="shared" si="2"/>
        <v>0</v>
      </c>
      <c r="J47" s="24"/>
    </row>
    <row r="48" spans="1:11" x14ac:dyDescent="0.3">
      <c r="A48" s="23"/>
      <c r="I48" s="1"/>
      <c r="J48" s="24"/>
    </row>
    <row r="49" spans="1:10" ht="15.5" x14ac:dyDescent="0.3">
      <c r="A49" s="71"/>
      <c r="B49" s="62"/>
      <c r="C49" s="63"/>
      <c r="D49" s="63"/>
      <c r="E49" s="64" t="s">
        <v>10</v>
      </c>
      <c r="F49" s="64"/>
      <c r="G49" s="64"/>
      <c r="H49" s="65"/>
      <c r="I49" s="66">
        <f>SUM(I14+I20+I28+I38+I44+I41)</f>
        <v>0</v>
      </c>
      <c r="J49" s="24"/>
    </row>
    <row r="50" spans="1:10" x14ac:dyDescent="0.3">
      <c r="A50" s="71"/>
      <c r="B50" s="23"/>
      <c r="E50" s="79" t="s">
        <v>11</v>
      </c>
      <c r="F50" s="79"/>
      <c r="G50" s="79"/>
      <c r="H50" s="80">
        <v>0.2</v>
      </c>
      <c r="I50" s="67">
        <f>G50*I49</f>
        <v>0</v>
      </c>
      <c r="J50" s="24"/>
    </row>
    <row r="51" spans="1:10" ht="15.5" x14ac:dyDescent="0.3">
      <c r="A51" s="71"/>
      <c r="B51" s="58"/>
      <c r="C51" s="59"/>
      <c r="D51" s="59"/>
      <c r="E51" s="68" t="s">
        <v>12</v>
      </c>
      <c r="F51" s="68"/>
      <c r="G51" s="68"/>
      <c r="H51" s="69"/>
      <c r="I51" s="70">
        <f>I50+I49</f>
        <v>0</v>
      </c>
      <c r="J51" s="24"/>
    </row>
    <row r="52" spans="1:10" x14ac:dyDescent="0.3">
      <c r="A52" s="58"/>
      <c r="B52" s="59"/>
      <c r="C52" s="59"/>
      <c r="D52" s="59"/>
      <c r="E52" s="81"/>
      <c r="F52" s="81"/>
      <c r="G52" s="81"/>
      <c r="H52" s="57"/>
      <c r="I52" s="60"/>
      <c r="J52" s="61"/>
    </row>
    <row r="54" spans="1:10" ht="15.5" x14ac:dyDescent="0.3">
      <c r="E54" s="64" t="s">
        <v>10</v>
      </c>
      <c r="F54" s="64"/>
      <c r="G54" s="64" t="s">
        <v>172</v>
      </c>
      <c r="H54" s="65"/>
      <c r="I54" s="66">
        <f>SUMIF(B:B,"T1",I:I)</f>
        <v>0</v>
      </c>
    </row>
    <row r="55" spans="1:10" ht="15.5" x14ac:dyDescent="0.3">
      <c r="E55" s="64" t="s">
        <v>10</v>
      </c>
      <c r="F55" s="64"/>
      <c r="G55" s="64" t="s">
        <v>173</v>
      </c>
      <c r="H55" s="65"/>
      <c r="I55" s="66">
        <f>SUMIF(B:B,"T2",I:I)</f>
        <v>0</v>
      </c>
    </row>
  </sheetData>
  <mergeCells count="4">
    <mergeCell ref="E6:I6"/>
    <mergeCell ref="E10:I10"/>
    <mergeCell ref="B4:I4"/>
    <mergeCell ref="B2:I2"/>
  </mergeCells>
  <pageMargins left="0.25" right="0.25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8420f6-82a2-4161-a01e-fc22f8922857">
      <Terms xmlns="http://schemas.microsoft.com/office/infopath/2007/PartnerControls"/>
    </lcf76f155ced4ddcb4097134ff3c332f>
    <TaxCatchAll xmlns="30c6b547-e47b-4149-904b-28cfb9356e5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E2689F3CDD8D4488AF4C3CBEEEBA95" ma:contentTypeVersion="18" ma:contentTypeDescription="Crée un document." ma:contentTypeScope="" ma:versionID="c38341c60bc3ffcb81f7ad9a646daffa">
  <xsd:schema xmlns:xsd="http://www.w3.org/2001/XMLSchema" xmlns:xs="http://www.w3.org/2001/XMLSchema" xmlns:p="http://schemas.microsoft.com/office/2006/metadata/properties" xmlns:ns2="d28420f6-82a2-4161-a01e-fc22f8922857" xmlns:ns3="30c6b547-e47b-4149-904b-28cfb9356e5b" targetNamespace="http://schemas.microsoft.com/office/2006/metadata/properties" ma:root="true" ma:fieldsID="6e919a9c4abcb96e51e22cf0f0470702" ns2:_="" ns3:_="">
    <xsd:import namespace="d28420f6-82a2-4161-a01e-fc22f8922857"/>
    <xsd:import namespace="30c6b547-e47b-4149-904b-28cfb9356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8420f6-82a2-4161-a01e-fc22f89228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60315fbd-64dd-42b6-8821-119951e42b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c6b547-e47b-4149-904b-28cfb9356e5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d54a2bb-3fd2-4db5-833d-e022d3e62b65}" ma:internalName="TaxCatchAll" ma:showField="CatchAllData" ma:web="30c6b547-e47b-4149-904b-28cfb9356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10A746-AFA8-4BD6-85EC-BE6867FFC0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0210BE-ACAE-405D-A6DC-14649340EC32}">
  <ds:schemaRefs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80d8ff3c-c21d-4591-96be-7ecb12e7a7f8"/>
    <ds:schemaRef ds:uri="40d70d5b-b929-4dfa-a965-002a60013012"/>
    <ds:schemaRef ds:uri="http://www.w3.org/XML/1998/namespace"/>
    <ds:schemaRef ds:uri="http://purl.org/dc/elements/1.1/"/>
    <ds:schemaRef ds:uri="d28420f6-82a2-4161-a01e-fc22f8922857"/>
    <ds:schemaRef ds:uri="30c6b547-e47b-4149-904b-28cfb9356e5b"/>
  </ds:schemaRefs>
</ds:datastoreItem>
</file>

<file path=customXml/itemProps3.xml><?xml version="1.0" encoding="utf-8"?>
<ds:datastoreItem xmlns:ds="http://schemas.openxmlformats.org/officeDocument/2006/customXml" ds:itemID="{A8E69B6C-B8D4-4151-BD89-4C263C90CB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8420f6-82a2-4161-a01e-fc22f8922857"/>
    <ds:schemaRef ds:uri="30c6b547-e47b-4149-904b-28cfb9356e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Cartouche</vt:lpstr>
      <vt:lpstr>Récap TPGF TCE </vt:lpstr>
      <vt:lpstr>DPGF- GO-SO-Nettoyage </vt:lpstr>
      <vt:lpstr>DPGF- URBA_CFO_CFA_SSI</vt:lpstr>
      <vt:lpstr>DPGF-CVC</vt:lpstr>
      <vt:lpstr>Cartouche!Zone_d_impression</vt:lpstr>
      <vt:lpstr>'DPGF- GO-SO-Nettoyage '!Zone_d_impression</vt:lpstr>
      <vt:lpstr>'DPGF- URBA_CFO_CFA_SSI'!Zone_d_impression</vt:lpstr>
      <vt:lpstr>'DPGF-CVC'!Zone_d_impression</vt:lpstr>
      <vt:lpstr>'Récap TPGF TCE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 LE GOFF</dc:creator>
  <cp:keywords/>
  <dc:description/>
  <cp:lastModifiedBy>KAZALAC Marie Noelle (Acoss)</cp:lastModifiedBy>
  <cp:revision/>
  <cp:lastPrinted>2025-01-21T09:10:24Z</cp:lastPrinted>
  <dcterms:created xsi:type="dcterms:W3CDTF">2021-04-12T08:12:58Z</dcterms:created>
  <dcterms:modified xsi:type="dcterms:W3CDTF">2025-06-02T06:21:13Z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0x0101004AE2689F3CDD8D4488AF4C3CBEEEBA95</vt:lpwstr>
  </property>
  <property fmtid="{D5CDD505-2E9C-101B-9397-08002B2CF9AE}" pid="3" name="MediaServiceImageTags">
    <vt:lpwstr/>
  </property>
</Properties>
</file>